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13" i="1" l="1"/>
  <c r="L12" i="1"/>
  <c r="L43" i="1"/>
  <c r="L42" i="1"/>
  <c r="L25" i="1"/>
  <c r="L23" i="1"/>
  <c r="M88" i="1" l="1"/>
  <c r="L88" i="1"/>
  <c r="K11" i="1"/>
  <c r="J11" i="1"/>
  <c r="K72" i="1"/>
  <c r="K51" i="1" l="1"/>
  <c r="J51" i="1"/>
  <c r="J55" i="1"/>
  <c r="J72" i="1"/>
  <c r="K87" i="1"/>
  <c r="K83" i="1"/>
  <c r="K75" i="1"/>
  <c r="K88" i="1" l="1"/>
  <c r="J75" i="1"/>
  <c r="J87" i="1" l="1"/>
  <c r="J83" i="1" l="1"/>
  <c r="J88" i="1" s="1"/>
  <c r="J105" i="1" l="1"/>
  <c r="J109" i="1" l="1"/>
</calcChain>
</file>

<file path=xl/sharedStrings.xml><?xml version="1.0" encoding="utf-8"?>
<sst xmlns="http://schemas.openxmlformats.org/spreadsheetml/2006/main" count="155" uniqueCount="113">
  <si>
    <t>ยุทธศาสตร์การพัฒนา</t>
  </si>
  <si>
    <t>โครงการ/กิจกรรม</t>
  </si>
  <si>
    <t>งบประมาณ(บาท)</t>
  </si>
  <si>
    <t>เบิกจ่ายจริง(บาท)</t>
  </si>
  <si>
    <t>ความยากจน</t>
  </si>
  <si>
    <t xml:space="preserve"> แข็งของระบบเศรษฐกิจชุมชนและการแก้ไขปัญหา  </t>
  </si>
  <si>
    <t>ให้มีคุณภาพ</t>
  </si>
  <si>
    <t>กีฬาสู่ความเป็นเลิศและส่งเสริมการ</t>
  </si>
  <si>
    <t>ท่องเที่ยว</t>
  </si>
  <si>
    <t>การบริหารจัดการที่ดี</t>
  </si>
  <si>
    <t>โครงสร้างพื้นฐานให้ได้มาตรฐาน</t>
  </si>
  <si>
    <t>อย่างยั่งยืน</t>
  </si>
  <si>
    <t>การทรัพยากรธรรมชาติและสิ่งแวดล้อม</t>
  </si>
  <si>
    <t>ส่งเสริมความมั่นคงและเสิรมสร้างสันติสุข</t>
  </si>
  <si>
    <t>โครงการฝึกอบรมป้องกันและลดอุบัติเหตุ</t>
  </si>
  <si>
    <t>โครงการฝึกอบรม อปพร.</t>
  </si>
  <si>
    <t>ไม่ใช้งบ</t>
  </si>
  <si>
    <t>เบิกในรูปค่าตอบแทน</t>
  </si>
  <si>
    <r>
      <rPr>
        <b/>
        <u/>
        <sz val="16"/>
        <color rgb="FF000000"/>
        <rFont val="TH SarabunPSK"/>
        <family val="2"/>
      </rPr>
      <t>ยุทธศาสตร์ที่ 3</t>
    </r>
    <r>
      <rPr>
        <sz val="16"/>
        <color rgb="FF000000"/>
        <rFont val="TH SarabunPSK"/>
        <family val="2"/>
      </rPr>
      <t xml:space="preserve"> การพัฒนาด้านการ  </t>
    </r>
  </si>
  <si>
    <r>
      <rPr>
        <b/>
        <u/>
        <sz val="16"/>
        <color rgb="FF000000"/>
        <rFont val="TH SarabunPSK"/>
        <family val="2"/>
      </rPr>
      <t>ยุทธศาสตร์ที่ 4</t>
    </r>
    <r>
      <rPr>
        <sz val="16"/>
        <color rgb="FF000000"/>
        <rFont val="TH SarabunPSK"/>
        <family val="2"/>
      </rPr>
      <t xml:space="preserve"> การพัฒนาด้าน</t>
    </r>
  </si>
  <si>
    <r>
      <rPr>
        <b/>
        <u/>
        <sz val="16"/>
        <color rgb="FF000000"/>
        <rFont val="TH SarabunPSK"/>
        <family val="2"/>
      </rPr>
      <t>ยุทธศาสตร์ที่ 5</t>
    </r>
    <r>
      <rPr>
        <sz val="16"/>
        <color rgb="FF000000"/>
        <rFont val="TH SarabunPSK"/>
        <family val="2"/>
      </rPr>
      <t xml:space="preserve"> การพัฒนาด้าน</t>
    </r>
  </si>
  <si>
    <t>รวม</t>
  </si>
  <si>
    <r>
      <rPr>
        <b/>
        <u/>
        <sz val="16"/>
        <color rgb="FF000000"/>
        <rFont val="TH SarabunPSK"/>
        <family val="2"/>
      </rPr>
      <t>ยุทธศาสตร์ที่ 1</t>
    </r>
    <r>
      <rPr>
        <b/>
        <sz val="16"/>
        <color rgb="FF000000"/>
        <rFont val="TH SarabunPSK"/>
        <family val="2"/>
      </rPr>
      <t xml:space="preserve"> การพัฒนาและส่งเสริมความเข้ม </t>
    </r>
  </si>
  <si>
    <r>
      <rPr>
        <b/>
        <u/>
        <sz val="16"/>
        <color rgb="FF000000"/>
        <rFont val="TH SarabunPSK"/>
        <family val="2"/>
      </rPr>
      <t>ยุทธศาสตร์ที่ 2</t>
    </r>
    <r>
      <rPr>
        <sz val="16"/>
        <color rgb="FF000000"/>
        <rFont val="TH SarabunPSK"/>
        <family val="2"/>
      </rPr>
      <t xml:space="preserve"> การพัฒนาคนและสังคม </t>
    </r>
  </si>
  <si>
    <t>(ต่อ)</t>
  </si>
  <si>
    <r>
      <rPr>
        <b/>
        <u/>
        <sz val="16"/>
        <color rgb="FF000000"/>
        <rFont val="TH SarabunPSK"/>
        <family val="2"/>
      </rPr>
      <t>ยุทธศาสตร์ที่ 6</t>
    </r>
    <r>
      <rPr>
        <sz val="16"/>
        <color rgb="FF000000"/>
        <rFont val="TH SarabunPSK"/>
        <family val="2"/>
      </rPr>
      <t xml:space="preserve"> ยุทธศาสตร์ด้านการจัด </t>
    </r>
  </si>
  <si>
    <r>
      <rPr>
        <b/>
        <u/>
        <sz val="16"/>
        <color rgb="FF000000"/>
        <rFont val="TH SarabunPSK"/>
        <family val="2"/>
      </rPr>
      <t>ยุทธศาสตร์ที่ 7</t>
    </r>
    <r>
      <rPr>
        <sz val="16"/>
        <color rgb="FF000000"/>
        <rFont val="TH SarabunPSK"/>
        <family val="2"/>
      </rPr>
      <t xml:space="preserve"> การพัฒนาด้านการ </t>
    </r>
  </si>
  <si>
    <t>รวมทั้งหมด</t>
  </si>
  <si>
    <t>การเบิกจ่ายงบประมาณ</t>
  </si>
  <si>
    <t>รายงานผลการปฏิบัติงานตามนโยบายของนายกองค์การบริหารส่วนตำบลดอน</t>
  </si>
  <si>
    <t xml:space="preserve">ผลการดำเนินการตามข้อบัญญัติ ประจำปีงบประมาณ 2562 </t>
  </si>
  <si>
    <t>1. โครงการส่งเสริมกิจกรรมสภาเด็กและเยาวชน</t>
  </si>
  <si>
    <t>2. โครงการจัดงานประเพณีชักพระ</t>
  </si>
  <si>
    <t xml:space="preserve">โครงการปลูกป่าเฉลิมพระเกียรติ </t>
  </si>
  <si>
    <t>โครงการฝึกอบรมชุดปฏิบัติการจิตอาสาภัยพิบัติ</t>
  </si>
  <si>
    <t>42. โครงการอบรมการจัดการขยะชุมชน</t>
  </si>
  <si>
    <t>ผลการดำเนินการตามข้อบัญญัติ ประจำปีงบประมาณ 2563</t>
  </si>
  <si>
    <t xml:space="preserve">ผลการดำเนินการตามข้อบัญญัติ ประจำปีงบประมาณ 2563 </t>
  </si>
  <si>
    <r>
      <rPr>
        <b/>
        <u/>
        <sz val="16"/>
        <color rgb="FFFF0000"/>
        <rFont val="TH SarabunPSK"/>
        <family val="2"/>
      </rPr>
      <t>ยุทธศาสตร์ที่ 6</t>
    </r>
    <r>
      <rPr>
        <sz val="16"/>
        <color rgb="FFFF0000"/>
        <rFont val="TH SarabunPSK"/>
        <family val="2"/>
      </rPr>
      <t xml:space="preserve"> ยุทธศาสตร์ด้านการจัด </t>
    </r>
  </si>
  <si>
    <r>
      <rPr>
        <b/>
        <u/>
        <sz val="16"/>
        <color rgb="FFFF0000"/>
        <rFont val="TH SarabunPSK"/>
        <family val="2"/>
      </rPr>
      <t>ยุทธศาสตร์ที่ 7</t>
    </r>
    <r>
      <rPr>
        <sz val="16"/>
        <color rgb="FFFF0000"/>
        <rFont val="TH SarabunPSK"/>
        <family val="2"/>
      </rPr>
      <t xml:space="preserve"> การพัฒนาด้านการ </t>
    </r>
  </si>
  <si>
    <r>
      <t xml:space="preserve">จำนวนโครงการทั้งหมด </t>
    </r>
    <r>
      <rPr>
        <sz val="16"/>
        <color rgb="FFFF0000"/>
        <rFont val="TH SarabunPSK"/>
        <family val="2"/>
      </rPr>
      <t>51 จำนวน โครงการ</t>
    </r>
  </si>
  <si>
    <r>
      <t xml:space="preserve">ดำเนินการเสร็จสิ้น </t>
    </r>
    <r>
      <rPr>
        <sz val="16"/>
        <color rgb="FFFF0000"/>
        <rFont val="TH SarabunPSK"/>
        <family val="2"/>
      </rPr>
      <t xml:space="preserve">จำนวน 36 โครงการ </t>
    </r>
    <r>
      <rPr>
        <b/>
        <sz val="16"/>
        <color rgb="FFFF0000"/>
        <rFont val="TH SarabunPSK"/>
        <family val="2"/>
      </rPr>
      <t xml:space="preserve"> </t>
    </r>
  </si>
  <si>
    <r>
      <t xml:space="preserve">ยอดรวมประมาณการรายจ่ายตามข้อบัญญัติ </t>
    </r>
    <r>
      <rPr>
        <sz val="16"/>
        <color rgb="FFFF0000"/>
        <rFont val="TH SarabunPSK"/>
        <family val="2"/>
      </rPr>
      <t>4,904,000 บาท</t>
    </r>
  </si>
  <si>
    <r>
      <t xml:space="preserve">กำลังดำเนินการ </t>
    </r>
    <r>
      <rPr>
        <sz val="16"/>
        <color rgb="FFFF0000"/>
        <rFont val="TH SarabunPSK"/>
        <family val="2"/>
      </rPr>
      <t>จำนวน 4 โครงการ</t>
    </r>
  </si>
  <si>
    <r>
      <t xml:space="preserve">ยอดรวมเบิกจ่ายจริงตามข้อบัญญัติ </t>
    </r>
    <r>
      <rPr>
        <sz val="16"/>
        <color rgb="FFFF0000"/>
        <rFont val="TH SarabunPSK"/>
        <family val="2"/>
      </rPr>
      <t>3,277,244 บาท</t>
    </r>
  </si>
  <si>
    <r>
      <t xml:space="preserve">รวมดำเนินการได้ทั้งหมด </t>
    </r>
    <r>
      <rPr>
        <sz val="16"/>
        <color rgb="FFFF0000"/>
        <rFont val="TH SarabunPSK"/>
        <family val="2"/>
      </rPr>
      <t>ร้อยละ 78.43 ของจำนวนโครงการทั้งหมด</t>
    </r>
  </si>
  <si>
    <r>
      <t>รวมเบิกจ่ายได้ทั้งหมด ร้อยละ</t>
    </r>
    <r>
      <rPr>
        <sz val="16"/>
        <color rgb="FFFF0000"/>
        <rFont val="TH SarabunPSK"/>
        <family val="2"/>
      </rPr>
      <t xml:space="preserve"> 66.82 บาท ของประมาณการรายจ่าย</t>
    </r>
  </si>
  <si>
    <t>1. โครงการส่งเสริมอาชีพการทำขนมลา(ต่อยอด)</t>
  </si>
  <si>
    <t>2. โครงการส่งเสริมดำรงชีวิตตามแนวพระราชดำริ</t>
  </si>
  <si>
    <t>3. โครงการฝึกอาชีพการทำฝาชีแฟนซี</t>
  </si>
  <si>
    <t>4. โครงการฝึกอบรมอาชีพทำกระถางปูนลายไม้</t>
  </si>
  <si>
    <t>5. โครงการฝึกอบรมอาชีพทำผ้ามัดย้อม</t>
  </si>
  <si>
    <t>6. โครงการฝึกอบรมอาชีพทำพรมเช็ดเท้า</t>
  </si>
  <si>
    <t>7. โครงการฝึกอบรมอาชีพทำขนมไทย</t>
  </si>
  <si>
    <t>3. โครงการจัดงานประเพณีลอยกระทง</t>
  </si>
  <si>
    <t>4. โครงการจัดงานเมาลิดตำบลดอน</t>
  </si>
  <si>
    <t>5. โครงการสอนธรรมในวัด</t>
  </si>
  <si>
    <t>6. โครงการสอนธรรมในมัสยิด</t>
  </si>
  <si>
    <t>7. โครงการส่งเสริมการพัฒนาคุณภาพชีวิตคนพิการ</t>
  </si>
  <si>
    <t>8. โครงการประเพณีวันสารทเดือนสิบตำบลดอน</t>
  </si>
  <si>
    <t>9. โครงการอบรม (ค่ายเยาวชนภาคฤดูร้อน)</t>
  </si>
  <si>
    <t>10. โครงการพัฒนาคุณภาพชีวิตของผู้สูงอายุ</t>
  </si>
  <si>
    <t>11. โครงการจัดงานประเพณีสงกรานต์</t>
  </si>
  <si>
    <t>12. โครงการเตรียมความพร้อมการปฏิบัติศาสนกิจก่อนเข้าสู่เดือนรอมฎอน</t>
  </si>
  <si>
    <t>13. โครงการป้องกันและแก้ไขปัญหายาเสพติด</t>
  </si>
  <si>
    <t>14. โครงการจัดงานประเพณีลาซัง</t>
  </si>
  <si>
    <t>15. โครงการควบคุมโรคพิษสุนัขบ้า</t>
  </si>
  <si>
    <t>16. โครงการฝึกอบรมการป้องกันโรคเอดส์และโรคติดต่อร้ายแรงอื่นๆ</t>
  </si>
  <si>
    <t>17. โครงการรณรงค์ไข้เลือดออก</t>
  </si>
  <si>
    <t>18. โครงการจัดงานอาซูรอสัมพันธ์</t>
  </si>
  <si>
    <t>19. โครงการประเพณีแห่เทียนพรรษา</t>
  </si>
  <si>
    <t>20. โครงการมหกรรมวิชาการตาดีกา</t>
  </si>
  <si>
    <t>21. โครงการส่งเสริมสถาบันครอบครัวเข้มแข็ง</t>
  </si>
  <si>
    <t>22. โครงการหมอหมู่บ้านในพระราชประสงค์</t>
  </si>
  <si>
    <t>23. โครงการอบรมให้ความรู้มะเร็งเต้านม</t>
  </si>
  <si>
    <t>24. โครงการส่งเสริมภาวะโภชนาการแม่และเด็ก</t>
  </si>
  <si>
    <t>25. อุดหนุนศูนย์ช่วยเหลือประชาชนเทศบาลตำบลพ่อมิ่ง</t>
  </si>
  <si>
    <t>26. โครงการรณรงค์ไข้เลือดออก</t>
  </si>
  <si>
    <t>27. ค่าใช้จ่ายในการบริหารสถานศึกษาศูนย์พัฒนาเด็กเล็ก 2 แห่ง</t>
  </si>
  <si>
    <t>28. ค่าอาหารเสริม(นม)</t>
  </si>
  <si>
    <t>29. อุดหนุนค่าอาหารกลางวันให้กับโรงเรียนในตำบลดอน</t>
  </si>
  <si>
    <t>30. เบี้ยผู้สูงอายุ</t>
  </si>
  <si>
    <t>31. เบี้ยผู้พิการ</t>
  </si>
  <si>
    <t>32. เบี้ยผู้ป่วยเอดส์</t>
  </si>
  <si>
    <t xml:space="preserve">1. โครงการแข่งขันว่าวตำบลดอน </t>
  </si>
  <si>
    <t>2. โครงการแข่งขันกีฬาต้านยาเสพติด</t>
  </si>
  <si>
    <t>3. โครงการแข่งขันกีฬามุสลิมสัมพันธ์ต้านยาเสพติด</t>
  </si>
  <si>
    <t xml:space="preserve">1. โครงการปรับปรุงห้องประชุมที่ทำการ อบต.ดอน </t>
  </si>
  <si>
    <t>2. โครงการอบรมเพื่อให้ความรู้เรื่องข้อมูลข่าวสาร</t>
  </si>
  <si>
    <t>3. โครงการจัดทำฐานข้อมูลในการจัดเก็บรายได้</t>
  </si>
  <si>
    <t>4. โครงการจัดทำและปรับปรุงแผนที่ภาษี</t>
  </si>
  <si>
    <t>5. โครงการจัดเก็บภาษีเคลื่อนที่ ประจำปี 2563</t>
  </si>
  <si>
    <t>6. โครงการฝึกอบรมเพิ่มประสิทธิภาพ การปฏิบัติงาน พนักงาน อบต.ดอน</t>
  </si>
  <si>
    <t>7. โครงการปกป้องสถาบันสำคัญของชาติ</t>
  </si>
  <si>
    <t>8. โครงการฝึกอบรมสัมมนาและศึกษาดูงาน อบต.ดอน</t>
  </si>
  <si>
    <t>9. โครงการเฉลิมพระเกียรติ พระบาทสมเด็จพระเจ้าอยู่หัวรัชกาลที่ 10</t>
  </si>
  <si>
    <t>10. โครงการประเมินความพึงพอใจการปฏิบัติงาน อบต.ดอน</t>
  </si>
  <si>
    <t>1. โครงการก่อสร้างถนน คสล. สายบ่อควาย - ต้นเนียน ม.4</t>
  </si>
  <si>
    <t>2.. โครงการก่อสร้างถนน คสล. บ้านราวอ-โบะบุ  ม.1</t>
  </si>
  <si>
    <t xml:space="preserve">1. โครงการปลูกป่าเฉลิมพระเกียรติ </t>
  </si>
  <si>
    <t>2. โครงการอบรมการจัดการขยะชุมชน</t>
  </si>
  <si>
    <t>1. โครงการฝึกอบรม อปพร.</t>
  </si>
  <si>
    <t>2. โครงการป้องกันและลดอุบัติเหตุ</t>
  </si>
  <si>
    <t>3. โครงการฝึกอบรมชุดปฏิบัติการจิตอาสาภัยพิบัติ</t>
  </si>
  <si>
    <t>เบิกจ่ายค่าตอบแทน</t>
  </si>
  <si>
    <r>
      <t xml:space="preserve">ดำเนินการเสร็จสิ้น </t>
    </r>
    <r>
      <rPr>
        <sz val="16"/>
        <color theme="1"/>
        <rFont val="TH SarabunPSK"/>
        <family val="2"/>
      </rPr>
      <t xml:space="preserve">จำนวน 38 โครงการ </t>
    </r>
    <r>
      <rPr>
        <b/>
        <sz val="16"/>
        <color theme="1"/>
        <rFont val="TH SarabunPSK"/>
        <family val="2"/>
      </rPr>
      <t xml:space="preserve"> </t>
    </r>
  </si>
  <si>
    <r>
      <t xml:space="preserve">จำนวนโครงการทั้งหมด </t>
    </r>
    <r>
      <rPr>
        <sz val="16"/>
        <color theme="1"/>
        <rFont val="TH SarabunPSK"/>
        <family val="2"/>
      </rPr>
      <t>56 จำนวน โครงการ</t>
    </r>
  </si>
  <si>
    <r>
      <t xml:space="preserve">รวมดำเนินการได้ทั้งหมด </t>
    </r>
    <r>
      <rPr>
        <sz val="16"/>
        <color theme="1"/>
        <rFont val="TH SarabunPSK"/>
        <family val="2"/>
      </rPr>
      <t>ร้อยละ 67.85 ของจำนวนโครงการทั้งหมด</t>
    </r>
  </si>
  <si>
    <r>
      <t>ยอดรวมประมาณการรายจ่ายตามข้อบัญญัติ 12,485,200</t>
    </r>
    <r>
      <rPr>
        <sz val="16"/>
        <color theme="1"/>
        <rFont val="TH SarabunPSK"/>
        <family val="2"/>
      </rPr>
      <t xml:space="preserve"> บาท</t>
    </r>
  </si>
  <si>
    <t>โอนงบไปโควิด</t>
  </si>
  <si>
    <t>** เบิกจ่ายแผนงานงบกลาง เพื่อใช้ในการป้องกันการระบาดจากโรคติดเชื้อโควิด 19 ภายในตำบลดอน เป็นเงิน 356,258.68 บาท</t>
  </si>
  <si>
    <r>
      <t>รวมเบิกจ่ายได้ทั้งหมด ร้อยละ</t>
    </r>
    <r>
      <rPr>
        <sz val="16"/>
        <color theme="1"/>
        <rFont val="TH SarabunPSK"/>
        <family val="2"/>
      </rPr>
      <t xml:space="preserve"> 75.59 บาท ของประมาณการรายจ่าย</t>
    </r>
  </si>
  <si>
    <r>
      <t>ยอดรวมเบิกจ่ายจริงตามข้อบัญญัติ 9,445,584</t>
    </r>
    <r>
      <rPr>
        <sz val="16"/>
        <color theme="1"/>
        <rFont val="TH SarabunPSK"/>
        <family val="2"/>
      </rPr>
      <t xml:space="preserve"> บาท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</si>
</sst>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rgb="FF000000"/>
      <name val="TH SarabunPSK"/>
      <family val="2"/>
    </font>
    <font>
      <sz val="14"/>
      <color theme="1"/>
      <name val="TH NiramitIT๙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rgb="FF000000"/>
      <name val="TH SarabunPSK"/>
      <family val="2"/>
    </font>
    <font>
      <sz val="12"/>
      <color theme="1"/>
      <name val="TH NiramitIT๙"/>
    </font>
    <font>
      <b/>
      <sz val="16"/>
      <color rgb="FF000000"/>
      <name val="TH SarabunPSK"/>
      <family val="2"/>
    </font>
    <font>
      <b/>
      <u/>
      <sz val="16"/>
      <color rgb="FF000000"/>
      <name val="TH SarabunPSK"/>
      <family val="2"/>
    </font>
    <font>
      <sz val="16"/>
      <color theme="1"/>
      <name val="TH Sarabun New"/>
      <family val="2"/>
    </font>
    <font>
      <b/>
      <sz val="18"/>
      <color rgb="FFFF0000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u/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 New"/>
      <family val="2"/>
    </font>
    <font>
      <b/>
      <sz val="12"/>
      <color rgb="FFFF0000"/>
      <name val="TH SarabunPSK"/>
      <family val="2"/>
    </font>
    <font>
      <sz val="12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2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5" xfId="0" applyFont="1" applyBorder="1" applyAlignment="1"/>
    <xf numFmtId="0" fontId="4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/>
    <xf numFmtId="0" fontId="10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3" fontId="8" fillId="0" borderId="1" xfId="1" applyFont="1" applyBorder="1" applyAlignment="1"/>
    <xf numFmtId="43" fontId="1" fillId="0" borderId="12" xfId="1" applyFont="1" applyBorder="1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0" fontId="1" fillId="0" borderId="10" xfId="0" applyFont="1" applyBorder="1" applyAlignment="1">
      <alignment vertical="center"/>
    </xf>
    <xf numFmtId="43" fontId="8" fillId="0" borderId="1" xfId="1" applyFont="1" applyBorder="1" applyAlignment="1">
      <alignment horizontal="center"/>
    </xf>
    <xf numFmtId="0" fontId="6" fillId="0" borderId="11" xfId="0" applyFont="1" applyBorder="1"/>
    <xf numFmtId="0" fontId="8" fillId="0" borderId="11" xfId="0" applyFont="1" applyBorder="1"/>
    <xf numFmtId="0" fontId="6" fillId="0" borderId="11" xfId="0" applyFont="1" applyBorder="1" applyAlignment="1">
      <alignment vertical="center"/>
    </xf>
    <xf numFmtId="0" fontId="1" fillId="0" borderId="10" xfId="0" applyFont="1" applyBorder="1"/>
    <xf numFmtId="0" fontId="4" fillId="0" borderId="10" xfId="0" applyFont="1" applyBorder="1"/>
    <xf numFmtId="0" fontId="4" fillId="0" borderId="11" xfId="0" applyFont="1" applyBorder="1"/>
    <xf numFmtId="0" fontId="1" fillId="0" borderId="11" xfId="0" applyFont="1" applyBorder="1"/>
    <xf numFmtId="0" fontId="10" fillId="0" borderId="11" xfId="0" applyFont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4" fillId="0" borderId="2" xfId="0" applyFont="1" applyBorder="1" applyAlignment="1">
      <alignment vertical="center"/>
    </xf>
    <xf numFmtId="43" fontId="8" fillId="2" borderId="1" xfId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3" fontId="1" fillId="2" borderId="12" xfId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3" fontId="8" fillId="2" borderId="13" xfId="1" applyFont="1" applyFill="1" applyBorder="1" applyAlignment="1">
      <alignment horizontal="center"/>
    </xf>
    <xf numFmtId="43" fontId="8" fillId="2" borderId="1" xfId="1" applyFont="1" applyFill="1" applyBorder="1" applyAlignment="1"/>
    <xf numFmtId="0" fontId="1" fillId="2" borderId="10" xfId="0" applyFont="1" applyFill="1" applyBorder="1" applyAlignment="1">
      <alignment vertical="center"/>
    </xf>
    <xf numFmtId="0" fontId="4" fillId="2" borderId="11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4" fillId="2" borderId="11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2" borderId="1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2" fillId="0" borderId="0" xfId="0" applyFont="1" applyAlignment="1">
      <alignment horizontal="center"/>
    </xf>
    <xf numFmtId="43" fontId="8" fillId="0" borderId="0" xfId="1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0" fontId="1" fillId="0" borderId="9" xfId="0" applyFont="1" applyBorder="1" applyAlignment="1">
      <alignment horizontal="center"/>
    </xf>
    <xf numFmtId="0" fontId="2" fillId="0" borderId="0" xfId="0" applyFont="1" applyAlignment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6" fillId="0" borderId="1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3" fillId="3" borderId="1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43" fontId="8" fillId="3" borderId="1" xfId="1" applyFont="1" applyFill="1" applyBorder="1" applyAlignment="1">
      <alignment horizontal="center"/>
    </xf>
    <xf numFmtId="43" fontId="1" fillId="3" borderId="12" xfId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43" fontId="18" fillId="0" borderId="1" xfId="1" applyFont="1" applyBorder="1" applyAlignment="1">
      <alignment horizontal="center"/>
    </xf>
    <xf numFmtId="0" fontId="19" fillId="0" borderId="2" xfId="0" applyFont="1" applyBorder="1" applyAlignment="1">
      <alignment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/>
    <xf numFmtId="0" fontId="18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43" fontId="22" fillId="0" borderId="1" xfId="1" applyFont="1" applyBorder="1" applyAlignment="1">
      <alignment horizontal="center"/>
    </xf>
    <xf numFmtId="43" fontId="19" fillId="0" borderId="12" xfId="1" applyFont="1" applyBorder="1" applyAlignment="1">
      <alignment horizontal="center"/>
    </xf>
    <xf numFmtId="0" fontId="19" fillId="0" borderId="5" xfId="0" applyFont="1" applyBorder="1" applyAlignment="1"/>
    <xf numFmtId="0" fontId="19" fillId="0" borderId="0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23" fillId="0" borderId="13" xfId="0" applyFont="1" applyBorder="1"/>
    <xf numFmtId="0" fontId="17" fillId="0" borderId="12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43" fontId="22" fillId="2" borderId="13" xfId="1" applyFont="1" applyFill="1" applyBorder="1" applyAlignment="1">
      <alignment horizontal="center"/>
    </xf>
    <xf numFmtId="43" fontId="19" fillId="2" borderId="9" xfId="1" applyFont="1" applyFill="1" applyBorder="1" applyAlignment="1">
      <alignment horizontal="center"/>
    </xf>
    <xf numFmtId="43" fontId="19" fillId="0" borderId="1" xfId="1" applyFont="1" applyBorder="1" applyAlignment="1">
      <alignment horizontal="center"/>
    </xf>
    <xf numFmtId="0" fontId="19" fillId="0" borderId="5" xfId="0" applyFont="1" applyBorder="1" applyAlignment="1">
      <alignment vertical="center"/>
    </xf>
    <xf numFmtId="0" fontId="19" fillId="0" borderId="6" xfId="0" applyFont="1" applyBorder="1" applyAlignment="1">
      <alignment horizontal="center"/>
    </xf>
    <xf numFmtId="0" fontId="19" fillId="0" borderId="10" xfId="0" applyFont="1" applyBorder="1"/>
    <xf numFmtId="0" fontId="23" fillId="0" borderId="15" xfId="0" applyFont="1" applyBorder="1"/>
    <xf numFmtId="43" fontId="22" fillId="0" borderId="12" xfId="1" applyFont="1" applyBorder="1" applyAlignment="1">
      <alignment horizontal="center"/>
    </xf>
    <xf numFmtId="0" fontId="19" fillId="0" borderId="5" xfId="0" applyFont="1" applyBorder="1"/>
    <xf numFmtId="0" fontId="19" fillId="2" borderId="10" xfId="0" applyFont="1" applyFill="1" applyBorder="1" applyAlignment="1">
      <alignment vertical="center"/>
    </xf>
    <xf numFmtId="0" fontId="19" fillId="2" borderId="11" xfId="0" applyFont="1" applyFill="1" applyBorder="1"/>
    <xf numFmtId="0" fontId="18" fillId="2" borderId="11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43" fontId="22" fillId="2" borderId="1" xfId="1" applyFont="1" applyFill="1" applyBorder="1" applyAlignment="1">
      <alignment horizontal="center"/>
    </xf>
    <xf numFmtId="43" fontId="19" fillId="2" borderId="12" xfId="1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43" fontId="21" fillId="0" borderId="1" xfId="0" applyNumberFormat="1" applyFont="1" applyBorder="1" applyAlignment="1">
      <alignment horizontal="center"/>
    </xf>
    <xf numFmtId="43" fontId="18" fillId="0" borderId="14" xfId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9" fillId="0" borderId="8" xfId="0" applyFont="1" applyBorder="1"/>
    <xf numFmtId="0" fontId="21" fillId="0" borderId="13" xfId="0" applyFont="1" applyBorder="1" applyAlignment="1">
      <alignment horizontal="center"/>
    </xf>
    <xf numFmtId="43" fontId="19" fillId="0" borderId="9" xfId="1" applyFont="1" applyBorder="1" applyAlignment="1">
      <alignment horizontal="center"/>
    </xf>
    <xf numFmtId="0" fontId="19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/>
    </xf>
    <xf numFmtId="43" fontId="19" fillId="0" borderId="0" xfId="1" applyFont="1" applyBorder="1" applyAlignment="1">
      <alignment horizontal="center"/>
    </xf>
    <xf numFmtId="0" fontId="18" fillId="0" borderId="0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19" fillId="0" borderId="0" xfId="0" applyFont="1" applyBorder="1"/>
    <xf numFmtId="0" fontId="24" fillId="0" borderId="0" xfId="0" applyFont="1" applyBorder="1" applyAlignment="1">
      <alignment horizontal="center"/>
    </xf>
    <xf numFmtId="0" fontId="25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6" fillId="0" borderId="12" xfId="0" applyFont="1" applyBorder="1"/>
    <xf numFmtId="0" fontId="16" fillId="0" borderId="0" xfId="0" applyFont="1" applyBorder="1"/>
    <xf numFmtId="0" fontId="6" fillId="0" borderId="0" xfId="0" applyFont="1" applyBorder="1" applyAlignment="1">
      <alignment vertical="center"/>
    </xf>
    <xf numFmtId="0" fontId="16" fillId="0" borderId="10" xfId="0" applyFont="1" applyBorder="1"/>
    <xf numFmtId="0" fontId="1" fillId="0" borderId="0" xfId="0" applyFont="1" applyAlignment="1">
      <alignment horizontal="center"/>
    </xf>
    <xf numFmtId="0" fontId="16" fillId="0" borderId="2" xfId="0" applyFont="1" applyBorder="1"/>
    <xf numFmtId="0" fontId="3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3" borderId="11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16" fillId="0" borderId="9" xfId="0" applyFont="1" applyBorder="1"/>
    <xf numFmtId="0" fontId="2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vertical="center"/>
    </xf>
    <xf numFmtId="0" fontId="1" fillId="2" borderId="10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0" borderId="7" xfId="0" applyFont="1" applyBorder="1" applyAlignment="1"/>
    <xf numFmtId="0" fontId="14" fillId="0" borderId="0" xfId="0" applyFont="1" applyBorder="1" applyAlignment="1">
      <alignment vertical="center"/>
    </xf>
    <xf numFmtId="0" fontId="16" fillId="2" borderId="10" xfId="0" applyFont="1" applyFill="1" applyBorder="1"/>
    <xf numFmtId="0" fontId="1" fillId="2" borderId="11" xfId="0" applyFont="1" applyFill="1" applyBorder="1"/>
    <xf numFmtId="0" fontId="1" fillId="4" borderId="10" xfId="0" applyFont="1" applyFill="1" applyBorder="1" applyAlignment="1">
      <alignment vertical="center"/>
    </xf>
    <xf numFmtId="0" fontId="1" fillId="4" borderId="11" xfId="0" applyFont="1" applyFill="1" applyBorder="1"/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43" fontId="9" fillId="4" borderId="1" xfId="0" applyNumberFormat="1" applyFont="1" applyFill="1" applyBorder="1" applyAlignment="1">
      <alignment horizontal="center"/>
    </xf>
    <xf numFmtId="43" fontId="3" fillId="4" borderId="14" xfId="1" applyFont="1" applyFill="1" applyBorder="1" applyAlignment="1">
      <alignment horizontal="center"/>
    </xf>
    <xf numFmtId="3" fontId="16" fillId="0" borderId="16" xfId="0" applyNumberFormat="1" applyFont="1" applyBorder="1" applyAlignment="1">
      <alignment horizontal="right"/>
    </xf>
    <xf numFmtId="3" fontId="16" fillId="0" borderId="16" xfId="0" applyNumberFormat="1" applyFont="1" applyBorder="1" applyAlignment="1"/>
    <xf numFmtId="3" fontId="1" fillId="0" borderId="1" xfId="0" applyNumberFormat="1" applyFont="1" applyBorder="1" applyAlignment="1"/>
    <xf numFmtId="43" fontId="1" fillId="3" borderId="12" xfId="1" applyFont="1" applyFill="1" applyBorder="1" applyAlignment="1"/>
    <xf numFmtId="43" fontId="1" fillId="0" borderId="12" xfId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16" fillId="0" borderId="15" xfId="0" applyNumberFormat="1" applyFont="1" applyBorder="1" applyAlignment="1">
      <alignment horizontal="right"/>
    </xf>
    <xf numFmtId="43" fontId="1" fillId="2" borderId="12" xfId="1" applyFont="1" applyFill="1" applyBorder="1" applyAlignment="1">
      <alignment horizontal="right"/>
    </xf>
    <xf numFmtId="3" fontId="16" fillId="0" borderId="13" xfId="0" applyNumberFormat="1" applyFont="1" applyBorder="1" applyAlignment="1">
      <alignment horizontal="right"/>
    </xf>
    <xf numFmtId="43" fontId="1" fillId="0" borderId="9" xfId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43" fontId="1" fillId="2" borderId="1" xfId="1" applyFont="1" applyFill="1" applyBorder="1" applyAlignment="1">
      <alignment horizontal="right"/>
    </xf>
    <xf numFmtId="3" fontId="16" fillId="2" borderId="15" xfId="0" applyNumberFormat="1" applyFont="1" applyFill="1" applyBorder="1" applyAlignment="1">
      <alignment horizontal="right"/>
    </xf>
    <xf numFmtId="43" fontId="1" fillId="0" borderId="1" xfId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8" fillId="0" borderId="0" xfId="1" applyFont="1" applyBorder="1" applyAlignment="1"/>
    <xf numFmtId="0" fontId="1" fillId="0" borderId="0" xfId="1" applyNumberFormat="1" applyFont="1" applyBorder="1" applyAlignment="1">
      <alignment horizontal="center" vertical="center" textRotation="180"/>
    </xf>
    <xf numFmtId="0" fontId="17" fillId="0" borderId="8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7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1"/>
  <sheetViews>
    <sheetView tabSelected="1" showWhiteSpace="0" view="pageLayout" topLeftCell="A85" zoomScaleNormal="100" workbookViewId="0">
      <selection activeCell="L96" sqref="L96"/>
    </sheetView>
  </sheetViews>
  <sheetFormatPr defaultRowHeight="23.25" x14ac:dyDescent="0.35"/>
  <cols>
    <col min="1" max="1" width="11.125" style="1" customWidth="1"/>
    <col min="2" max="2" width="9" style="1"/>
    <col min="3" max="3" width="9" style="1" customWidth="1"/>
    <col min="4" max="8" width="9" style="1"/>
    <col min="9" max="9" width="8.25" style="1" customWidth="1"/>
    <col min="10" max="10" width="15.625" style="1" bestFit="1" customWidth="1"/>
    <col min="11" max="11" width="15.625" style="42" bestFit="1" customWidth="1"/>
    <col min="12" max="12" width="16" style="1" customWidth="1"/>
    <col min="13" max="16384" width="9" style="1"/>
  </cols>
  <sheetData>
    <row r="1" spans="1:13" x14ac:dyDescent="0.35">
      <c r="A1" s="217" t="s">
        <v>29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82"/>
    </row>
    <row r="2" spans="1:13" x14ac:dyDescent="0.35">
      <c r="A2" s="218" t="s">
        <v>37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82"/>
    </row>
    <row r="3" spans="1:13" x14ac:dyDescent="0.35">
      <c r="A3" s="214" t="s">
        <v>0</v>
      </c>
      <c r="B3" s="215"/>
      <c r="C3" s="215"/>
      <c r="D3" s="216"/>
      <c r="E3" s="214" t="s">
        <v>1</v>
      </c>
      <c r="F3" s="215"/>
      <c r="G3" s="215"/>
      <c r="H3" s="215"/>
      <c r="I3" s="216"/>
      <c r="J3" s="75" t="s">
        <v>2</v>
      </c>
      <c r="K3" s="76" t="s">
        <v>3</v>
      </c>
    </row>
    <row r="4" spans="1:13" ht="26.25" x14ac:dyDescent="0.55000000000000004">
      <c r="A4" s="57" t="s">
        <v>22</v>
      </c>
      <c r="B4" s="4"/>
      <c r="C4" s="4"/>
      <c r="D4" s="5"/>
      <c r="E4" s="88" t="s">
        <v>47</v>
      </c>
      <c r="F4" s="17"/>
      <c r="G4" s="17"/>
      <c r="H4" s="17"/>
      <c r="I4" s="18"/>
      <c r="J4" s="40">
        <v>15000</v>
      </c>
      <c r="K4" s="196"/>
    </row>
    <row r="5" spans="1:13" ht="26.25" x14ac:dyDescent="0.55000000000000004">
      <c r="A5" s="6" t="s">
        <v>5</v>
      </c>
      <c r="B5" s="7"/>
      <c r="C5" s="7"/>
      <c r="D5" s="8"/>
      <c r="E5" s="88" t="s">
        <v>48</v>
      </c>
      <c r="F5" s="17"/>
      <c r="G5" s="17"/>
      <c r="H5" s="17"/>
      <c r="I5" s="18"/>
      <c r="J5" s="40">
        <v>10000</v>
      </c>
      <c r="K5" s="197">
        <v>9940</v>
      </c>
      <c r="L5" s="44"/>
    </row>
    <row r="6" spans="1:13" ht="26.25" x14ac:dyDescent="0.55000000000000004">
      <c r="A6" s="9" t="s">
        <v>4</v>
      </c>
      <c r="B6" s="7"/>
      <c r="C6" s="7"/>
      <c r="D6" s="8"/>
      <c r="E6" s="89" t="s">
        <v>49</v>
      </c>
      <c r="F6" s="17"/>
      <c r="G6" s="17"/>
      <c r="H6" s="17"/>
      <c r="I6" s="18"/>
      <c r="J6" s="40">
        <v>15000</v>
      </c>
      <c r="K6" s="200">
        <v>15000</v>
      </c>
    </row>
    <row r="7" spans="1:13" ht="26.25" x14ac:dyDescent="0.55000000000000004">
      <c r="A7" s="10"/>
      <c r="B7" s="11"/>
      <c r="C7" s="11"/>
      <c r="D7" s="12"/>
      <c r="E7" s="88" t="s">
        <v>50</v>
      </c>
      <c r="F7" s="17"/>
      <c r="G7" s="17"/>
      <c r="H7" s="17"/>
      <c r="I7" s="18"/>
      <c r="J7" s="40">
        <v>15000</v>
      </c>
      <c r="K7" s="197">
        <v>14020</v>
      </c>
      <c r="L7" s="44"/>
    </row>
    <row r="8" spans="1:13" ht="26.25" x14ac:dyDescent="0.55000000000000004">
      <c r="A8" s="10"/>
      <c r="B8" s="11"/>
      <c r="C8" s="11"/>
      <c r="D8" s="12"/>
      <c r="E8" s="89" t="s">
        <v>51</v>
      </c>
      <c r="F8" s="17"/>
      <c r="G8" s="17"/>
      <c r="H8" s="17"/>
      <c r="I8" s="18"/>
      <c r="J8" s="40">
        <v>15000</v>
      </c>
      <c r="K8" s="200">
        <v>14999</v>
      </c>
    </row>
    <row r="9" spans="1:13" ht="26.25" x14ac:dyDescent="0.55000000000000004">
      <c r="A9" s="10"/>
      <c r="B9" s="11"/>
      <c r="C9" s="11"/>
      <c r="D9" s="12"/>
      <c r="E9" s="88" t="s">
        <v>52</v>
      </c>
      <c r="F9" s="17"/>
      <c r="G9" s="17"/>
      <c r="H9" s="17"/>
      <c r="I9" s="18"/>
      <c r="J9" s="40">
        <v>15000</v>
      </c>
      <c r="K9" s="197">
        <v>11050</v>
      </c>
      <c r="L9" s="44"/>
    </row>
    <row r="10" spans="1:13" ht="26.25" x14ac:dyDescent="0.55000000000000004">
      <c r="A10" s="10"/>
      <c r="B10" s="11"/>
      <c r="C10" s="11"/>
      <c r="D10" s="12"/>
      <c r="E10" s="91" t="s">
        <v>53</v>
      </c>
      <c r="F10" s="17"/>
      <c r="G10" s="17"/>
      <c r="H10" s="17"/>
      <c r="I10" s="18"/>
      <c r="J10" s="40">
        <v>15000</v>
      </c>
      <c r="K10" s="192">
        <v>8495</v>
      </c>
    </row>
    <row r="11" spans="1:13" x14ac:dyDescent="0.35">
      <c r="A11" s="13"/>
      <c r="B11" s="14"/>
      <c r="C11" s="14"/>
      <c r="D11" s="15"/>
      <c r="E11" s="74"/>
      <c r="F11" s="59"/>
      <c r="G11" s="180" t="s">
        <v>21</v>
      </c>
      <c r="H11" s="59"/>
      <c r="I11" s="71"/>
      <c r="J11" s="66">
        <f>SUM(J4:J10)</f>
        <v>100000</v>
      </c>
      <c r="K11" s="199">
        <f>SUM(K4:K10)</f>
        <v>73504</v>
      </c>
      <c r="L11" s="1">
        <v>7</v>
      </c>
      <c r="M11" s="1">
        <v>6</v>
      </c>
    </row>
    <row r="12" spans="1:13" ht="26.25" x14ac:dyDescent="0.55000000000000004">
      <c r="A12" s="3" t="s">
        <v>23</v>
      </c>
      <c r="B12" s="4"/>
      <c r="C12" s="4"/>
      <c r="D12" s="19"/>
      <c r="E12" s="88" t="s">
        <v>31</v>
      </c>
      <c r="F12" s="17"/>
      <c r="G12" s="17"/>
      <c r="H12" s="17"/>
      <c r="I12" s="18"/>
      <c r="J12" s="40">
        <v>20000</v>
      </c>
      <c r="K12" s="196"/>
      <c r="L12" s="44">
        <f>SUM(J12:J18)</f>
        <v>282000</v>
      </c>
    </row>
    <row r="13" spans="1:13" ht="26.25" x14ac:dyDescent="0.55000000000000004">
      <c r="A13" s="6" t="s">
        <v>6</v>
      </c>
      <c r="B13" s="7"/>
      <c r="C13" s="7"/>
      <c r="D13" s="12"/>
      <c r="E13" s="88" t="s">
        <v>32</v>
      </c>
      <c r="F13" s="17"/>
      <c r="G13" s="17"/>
      <c r="H13" s="17"/>
      <c r="I13" s="18"/>
      <c r="J13" s="40">
        <v>82000</v>
      </c>
      <c r="K13" s="197">
        <v>81966</v>
      </c>
      <c r="L13" s="44">
        <f>SUM(K12:K18)</f>
        <v>241861</v>
      </c>
    </row>
    <row r="14" spans="1:13" ht="26.25" x14ac:dyDescent="0.55000000000000004">
      <c r="A14" s="9"/>
      <c r="B14" s="7"/>
      <c r="C14" s="7"/>
      <c r="D14" s="12"/>
      <c r="E14" s="89" t="s">
        <v>54</v>
      </c>
      <c r="F14" s="17"/>
      <c r="G14" s="17"/>
      <c r="H14" s="17"/>
      <c r="I14" s="18"/>
      <c r="J14" s="40">
        <v>70000</v>
      </c>
      <c r="K14" s="200">
        <v>69975</v>
      </c>
    </row>
    <row r="15" spans="1:13" ht="26.25" x14ac:dyDescent="0.55000000000000004">
      <c r="A15" s="20"/>
      <c r="B15" s="21"/>
      <c r="C15" s="21"/>
      <c r="D15" s="22"/>
      <c r="E15" s="88" t="s">
        <v>55</v>
      </c>
      <c r="F15" s="17"/>
      <c r="G15" s="17"/>
      <c r="H15" s="17"/>
      <c r="I15" s="18"/>
      <c r="J15" s="40">
        <v>40000</v>
      </c>
      <c r="K15" s="197">
        <v>40000</v>
      </c>
      <c r="L15" s="44"/>
    </row>
    <row r="16" spans="1:13" ht="26.25" x14ac:dyDescent="0.55000000000000004">
      <c r="A16" s="20"/>
      <c r="B16" s="21"/>
      <c r="C16" s="21"/>
      <c r="D16" s="22"/>
      <c r="E16" s="89" t="s">
        <v>56</v>
      </c>
      <c r="F16" s="17"/>
      <c r="G16" s="17"/>
      <c r="H16" s="17"/>
      <c r="I16" s="18"/>
      <c r="J16" s="40">
        <v>20000</v>
      </c>
      <c r="K16" s="200">
        <v>20000</v>
      </c>
    </row>
    <row r="17" spans="1:12" ht="26.25" x14ac:dyDescent="0.55000000000000004">
      <c r="A17" s="20"/>
      <c r="B17" s="21"/>
      <c r="C17" s="21"/>
      <c r="D17" s="22"/>
      <c r="E17" s="89" t="s">
        <v>57</v>
      </c>
      <c r="F17" s="17"/>
      <c r="G17" s="17"/>
      <c r="H17" s="17"/>
      <c r="I17" s="18"/>
      <c r="J17" s="40">
        <v>30000</v>
      </c>
      <c r="K17" s="200">
        <v>29920</v>
      </c>
      <c r="L17" s="44"/>
    </row>
    <row r="18" spans="1:12" ht="26.25" x14ac:dyDescent="0.55000000000000004">
      <c r="A18" s="23"/>
      <c r="B18" s="207"/>
      <c r="C18" s="207"/>
      <c r="D18" s="24"/>
      <c r="E18" s="88" t="s">
        <v>58</v>
      </c>
      <c r="F18" s="17"/>
      <c r="G18" s="17"/>
      <c r="H18" s="17"/>
      <c r="I18" s="18"/>
      <c r="J18" s="40">
        <v>20000</v>
      </c>
      <c r="K18" s="196"/>
      <c r="L18" s="44"/>
    </row>
    <row r="19" spans="1:12" s="78" customFormat="1" ht="26.25" x14ac:dyDescent="0.55000000000000004">
      <c r="A19" s="206"/>
      <c r="B19" s="206"/>
      <c r="C19" s="206"/>
      <c r="D19" s="206"/>
      <c r="E19" s="160"/>
      <c r="F19" s="16"/>
      <c r="G19" s="16"/>
      <c r="H19" s="16"/>
      <c r="I19" s="16"/>
      <c r="J19" s="208"/>
      <c r="K19" s="209">
        <v>13</v>
      </c>
      <c r="L19" s="44"/>
    </row>
    <row r="20" spans="1:12" x14ac:dyDescent="0.35">
      <c r="A20" s="217" t="s">
        <v>29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82"/>
    </row>
    <row r="21" spans="1:12" x14ac:dyDescent="0.35">
      <c r="A21" s="218" t="s">
        <v>37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82"/>
    </row>
    <row r="22" spans="1:12" x14ac:dyDescent="0.35">
      <c r="A22" s="214" t="s">
        <v>0</v>
      </c>
      <c r="B22" s="215"/>
      <c r="C22" s="216"/>
      <c r="D22" s="214" t="s">
        <v>1</v>
      </c>
      <c r="E22" s="215"/>
      <c r="F22" s="215"/>
      <c r="G22" s="215"/>
      <c r="H22" s="215"/>
      <c r="I22" s="216"/>
      <c r="J22" s="75" t="s">
        <v>2</v>
      </c>
      <c r="K22" s="77" t="s">
        <v>3</v>
      </c>
      <c r="L22" s="2"/>
    </row>
    <row r="23" spans="1:12" ht="26.25" x14ac:dyDescent="0.55000000000000004">
      <c r="A23" s="3" t="s">
        <v>23</v>
      </c>
      <c r="B23" s="4"/>
      <c r="C23" s="5"/>
      <c r="D23" s="88" t="s">
        <v>59</v>
      </c>
      <c r="E23" s="47"/>
      <c r="F23" s="17"/>
      <c r="G23" s="17"/>
      <c r="H23" s="17"/>
      <c r="I23" s="18"/>
      <c r="J23" s="40">
        <v>10000</v>
      </c>
      <c r="K23" s="197">
        <v>9298</v>
      </c>
      <c r="L23" s="44">
        <f>SUM(J23:J37)</f>
        <v>572200</v>
      </c>
    </row>
    <row r="24" spans="1:12" s="78" customFormat="1" ht="26.25" x14ac:dyDescent="0.55000000000000004">
      <c r="A24" s="6"/>
      <c r="B24" s="7"/>
      <c r="C24" s="7"/>
      <c r="D24" s="88" t="s">
        <v>60</v>
      </c>
      <c r="E24" s="47"/>
      <c r="F24" s="17"/>
      <c r="G24" s="17"/>
      <c r="H24" s="17"/>
      <c r="I24" s="18"/>
      <c r="J24" s="46">
        <v>60000</v>
      </c>
      <c r="K24" s="196"/>
      <c r="L24" s="44"/>
    </row>
    <row r="25" spans="1:12" ht="26.25" x14ac:dyDescent="0.55000000000000004">
      <c r="A25" s="6" t="s">
        <v>6</v>
      </c>
      <c r="B25" s="7" t="s">
        <v>24</v>
      </c>
      <c r="C25" s="8"/>
      <c r="D25" s="89" t="s">
        <v>61</v>
      </c>
      <c r="E25" s="47"/>
      <c r="F25" s="17"/>
      <c r="G25" s="17"/>
      <c r="H25" s="17"/>
      <c r="I25" s="18"/>
      <c r="J25" s="46">
        <v>30000</v>
      </c>
      <c r="K25" s="197">
        <v>29970</v>
      </c>
      <c r="L25" s="44">
        <f>SUM(K23:K37)</f>
        <v>133392</v>
      </c>
    </row>
    <row r="26" spans="1:12" ht="26.25" x14ac:dyDescent="0.55000000000000004">
      <c r="A26" s="9"/>
      <c r="B26" s="7"/>
      <c r="C26" s="8"/>
      <c r="D26" s="88" t="s">
        <v>62</v>
      </c>
      <c r="E26" s="47"/>
      <c r="F26" s="17"/>
      <c r="G26" s="17"/>
      <c r="H26" s="17"/>
      <c r="I26" s="18"/>
      <c r="J26" s="46">
        <v>70000</v>
      </c>
      <c r="K26" s="196"/>
      <c r="L26" s="2"/>
    </row>
    <row r="27" spans="1:12" ht="26.25" x14ac:dyDescent="0.55000000000000004">
      <c r="A27" s="10"/>
      <c r="B27" s="11"/>
      <c r="C27" s="12"/>
      <c r="D27" s="88" t="s">
        <v>63</v>
      </c>
      <c r="E27" s="48"/>
      <c r="F27" s="17"/>
      <c r="G27" s="17"/>
      <c r="H27" s="17"/>
      <c r="I27" s="18"/>
      <c r="J27" s="46">
        <v>90000</v>
      </c>
      <c r="K27" s="196"/>
      <c r="L27" s="44"/>
    </row>
    <row r="28" spans="1:12" ht="26.25" x14ac:dyDescent="0.55000000000000004">
      <c r="A28" s="10"/>
      <c r="B28" s="11"/>
      <c r="C28" s="12"/>
      <c r="D28" s="89" t="s">
        <v>64</v>
      </c>
      <c r="E28" s="48"/>
      <c r="F28" s="17"/>
      <c r="G28" s="17"/>
      <c r="H28" s="17"/>
      <c r="I28" s="18"/>
      <c r="J28" s="46">
        <v>89000</v>
      </c>
      <c r="K28" s="196"/>
      <c r="L28" s="2"/>
    </row>
    <row r="29" spans="1:12" ht="26.25" x14ac:dyDescent="0.55000000000000004">
      <c r="A29" s="10"/>
      <c r="B29" s="11"/>
      <c r="C29" s="12"/>
      <c r="D29" s="88" t="s">
        <v>65</v>
      </c>
      <c r="E29" s="48"/>
      <c r="F29" s="17"/>
      <c r="G29" s="17"/>
      <c r="H29" s="17"/>
      <c r="I29" s="18"/>
      <c r="J29" s="46">
        <v>23000</v>
      </c>
      <c r="K29" s="196"/>
      <c r="L29" s="44"/>
    </row>
    <row r="30" spans="1:12" ht="26.25" x14ac:dyDescent="0.55000000000000004">
      <c r="A30" s="10"/>
      <c r="B30" s="11"/>
      <c r="C30" s="12"/>
      <c r="D30" s="89" t="s">
        <v>66</v>
      </c>
      <c r="E30" s="48"/>
      <c r="F30" s="17"/>
      <c r="G30" s="17"/>
      <c r="H30" s="17"/>
      <c r="I30" s="18"/>
      <c r="J30" s="46">
        <v>25200</v>
      </c>
      <c r="K30" s="197">
        <v>18684</v>
      </c>
      <c r="L30" s="44"/>
    </row>
    <row r="31" spans="1:12" ht="26.25" x14ac:dyDescent="0.55000000000000004">
      <c r="A31" s="10"/>
      <c r="B31" s="11"/>
      <c r="C31" s="12"/>
      <c r="D31" s="88" t="s">
        <v>67</v>
      </c>
      <c r="E31" s="17"/>
      <c r="F31" s="17"/>
      <c r="G31" s="17"/>
      <c r="H31" s="17"/>
      <c r="I31" s="18"/>
      <c r="J31" s="46">
        <v>10000</v>
      </c>
      <c r="K31" s="197">
        <v>10000</v>
      </c>
      <c r="L31" s="2"/>
    </row>
    <row r="32" spans="1:12" ht="26.25" x14ac:dyDescent="0.55000000000000004">
      <c r="A32" s="6"/>
      <c r="B32" s="7"/>
      <c r="C32" s="8"/>
      <c r="D32" s="89" t="s">
        <v>68</v>
      </c>
      <c r="E32" s="49"/>
      <c r="F32" s="17"/>
      <c r="G32" s="17"/>
      <c r="H32" s="17"/>
      <c r="I32" s="18"/>
      <c r="J32" s="46">
        <v>10000</v>
      </c>
      <c r="K32" s="201"/>
      <c r="L32" s="2"/>
    </row>
    <row r="33" spans="1:12" ht="26.25" x14ac:dyDescent="0.55000000000000004">
      <c r="A33" s="6"/>
      <c r="B33" s="7"/>
      <c r="C33" s="8"/>
      <c r="D33" s="88" t="s">
        <v>69</v>
      </c>
      <c r="E33" s="49"/>
      <c r="F33" s="17"/>
      <c r="G33" s="17"/>
      <c r="H33" s="17"/>
      <c r="I33" s="18"/>
      <c r="J33" s="46">
        <v>30000</v>
      </c>
      <c r="K33" s="197">
        <v>30000</v>
      </c>
      <c r="L33" s="2"/>
    </row>
    <row r="34" spans="1:12" ht="26.25" x14ac:dyDescent="0.55000000000000004">
      <c r="A34" s="9"/>
      <c r="B34" s="7"/>
      <c r="C34" s="8"/>
      <c r="D34" s="90" t="s">
        <v>70</v>
      </c>
      <c r="E34" s="49"/>
      <c r="F34" s="17"/>
      <c r="G34" s="17"/>
      <c r="H34" s="17"/>
      <c r="I34" s="18"/>
      <c r="J34" s="46">
        <v>25000</v>
      </c>
      <c r="K34" s="198">
        <v>18470</v>
      </c>
      <c r="L34" s="2"/>
    </row>
    <row r="35" spans="1:12" ht="26.25" x14ac:dyDescent="0.55000000000000004">
      <c r="A35" s="20"/>
      <c r="B35" s="86"/>
      <c r="C35" s="22"/>
      <c r="D35" s="159" t="s">
        <v>71</v>
      </c>
      <c r="E35" s="49"/>
      <c r="F35" s="17"/>
      <c r="G35" s="17"/>
      <c r="H35" s="17"/>
      <c r="I35" s="18"/>
      <c r="J35" s="46">
        <v>50000</v>
      </c>
      <c r="K35" s="196"/>
      <c r="L35" s="2"/>
    </row>
    <row r="36" spans="1:12" ht="26.25" x14ac:dyDescent="0.55000000000000004">
      <c r="A36" s="20"/>
      <c r="B36" s="86"/>
      <c r="C36" s="22"/>
      <c r="D36" s="88" t="s">
        <v>72</v>
      </c>
      <c r="E36" s="49"/>
      <c r="F36" s="17"/>
      <c r="G36" s="17"/>
      <c r="H36" s="17"/>
      <c r="I36" s="18"/>
      <c r="J36" s="46">
        <v>10000</v>
      </c>
      <c r="K36" s="196"/>
      <c r="L36" s="2"/>
    </row>
    <row r="37" spans="1:12" s="78" customFormat="1" ht="26.25" x14ac:dyDescent="0.55000000000000004">
      <c r="A37" s="23"/>
      <c r="B37" s="87"/>
      <c r="C37" s="24"/>
      <c r="D37" s="89" t="s">
        <v>73</v>
      </c>
      <c r="E37" s="49"/>
      <c r="F37" s="17"/>
      <c r="G37" s="17"/>
      <c r="H37" s="17"/>
      <c r="I37" s="18"/>
      <c r="J37" s="46">
        <v>40000</v>
      </c>
      <c r="K37" s="197">
        <v>16970</v>
      </c>
    </row>
    <row r="38" spans="1:12" s="78" customFormat="1" ht="26.25" x14ac:dyDescent="0.55000000000000004">
      <c r="A38" s="86"/>
      <c r="B38" s="86"/>
      <c r="C38" s="86"/>
      <c r="D38" s="160"/>
      <c r="E38" s="161"/>
      <c r="F38" s="16"/>
      <c r="G38" s="16"/>
      <c r="H38" s="16"/>
      <c r="I38" s="16"/>
      <c r="J38" s="79"/>
      <c r="K38" s="209">
        <v>14</v>
      </c>
    </row>
    <row r="39" spans="1:12" x14ac:dyDescent="0.35">
      <c r="A39" s="217" t="s">
        <v>29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">
        <v>23</v>
      </c>
    </row>
    <row r="40" spans="1:12" s="78" customFormat="1" x14ac:dyDescent="0.35">
      <c r="A40" s="218" t="s">
        <v>36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</row>
    <row r="41" spans="1:12" s="78" customFormat="1" ht="26.25" x14ac:dyDescent="0.55000000000000004">
      <c r="A41" s="3" t="s">
        <v>23</v>
      </c>
      <c r="B41" s="4"/>
      <c r="C41" s="5"/>
      <c r="D41" s="91" t="s">
        <v>74</v>
      </c>
      <c r="E41" s="49"/>
      <c r="F41" s="17"/>
      <c r="G41" s="17"/>
      <c r="H41" s="17"/>
      <c r="I41" s="18"/>
      <c r="J41" s="95">
        <v>40000</v>
      </c>
      <c r="K41" s="193">
        <v>29620</v>
      </c>
    </row>
    <row r="42" spans="1:12" s="78" customFormat="1" ht="26.25" x14ac:dyDescent="0.55000000000000004">
      <c r="A42" s="6" t="s">
        <v>6</v>
      </c>
      <c r="B42" s="7" t="s">
        <v>24</v>
      </c>
      <c r="C42" s="8"/>
      <c r="D42" s="88" t="s">
        <v>75</v>
      </c>
      <c r="E42" s="49"/>
      <c r="F42" s="17"/>
      <c r="G42" s="17"/>
      <c r="H42" s="17"/>
      <c r="I42" s="18"/>
      <c r="J42" s="95">
        <v>40000</v>
      </c>
      <c r="K42" s="193">
        <v>21310</v>
      </c>
      <c r="L42" s="44">
        <f>SUM(J41:J50)</f>
        <v>8820000</v>
      </c>
    </row>
    <row r="43" spans="1:12" s="78" customFormat="1" x14ac:dyDescent="0.35">
      <c r="A43" s="20"/>
      <c r="B43" s="157"/>
      <c r="C43" s="22"/>
      <c r="D43" s="172" t="s">
        <v>76</v>
      </c>
      <c r="E43" s="171"/>
      <c r="F43" s="92"/>
      <c r="G43" s="92"/>
      <c r="H43" s="93"/>
      <c r="I43" s="94"/>
      <c r="J43" s="95">
        <v>15000</v>
      </c>
      <c r="K43" s="194">
        <v>15000</v>
      </c>
      <c r="L43" s="175">
        <f>SUM(K41:K50)</f>
        <v>8103830</v>
      </c>
    </row>
    <row r="44" spans="1:12" s="78" customFormat="1" ht="26.25" x14ac:dyDescent="0.55000000000000004">
      <c r="A44" s="20"/>
      <c r="B44" s="157"/>
      <c r="C44" s="22"/>
      <c r="D44" s="88" t="s">
        <v>77</v>
      </c>
      <c r="E44" s="23"/>
      <c r="F44" s="92"/>
      <c r="G44" s="93"/>
      <c r="H44" s="93"/>
      <c r="I44" s="94"/>
      <c r="J44" s="95">
        <v>10000</v>
      </c>
      <c r="K44" s="195"/>
    </row>
    <row r="45" spans="1:12" s="78" customFormat="1" x14ac:dyDescent="0.35">
      <c r="A45" s="20"/>
      <c r="B45" s="157"/>
      <c r="C45" s="22"/>
      <c r="D45" s="163"/>
      <c r="E45" s="38"/>
      <c r="F45" s="163" t="s">
        <v>78</v>
      </c>
      <c r="G45" s="93"/>
      <c r="H45" s="93"/>
      <c r="I45" s="94"/>
      <c r="J45" s="95">
        <v>650000</v>
      </c>
      <c r="K45" s="96">
        <v>650000</v>
      </c>
    </row>
    <row r="46" spans="1:12" s="78" customFormat="1" ht="26.25" x14ac:dyDescent="0.55000000000000004">
      <c r="A46" s="20"/>
      <c r="B46" s="157"/>
      <c r="C46" s="22"/>
      <c r="D46" s="162" t="s">
        <v>79</v>
      </c>
      <c r="E46" s="168"/>
      <c r="F46" s="92"/>
      <c r="G46" s="93"/>
      <c r="H46" s="93"/>
      <c r="I46" s="94"/>
      <c r="J46" s="95">
        <v>633000</v>
      </c>
      <c r="K46" s="96">
        <v>633000</v>
      </c>
    </row>
    <row r="47" spans="1:12" s="78" customFormat="1" ht="26.25" x14ac:dyDescent="0.55000000000000004">
      <c r="A47" s="20"/>
      <c r="B47" s="157"/>
      <c r="C47" s="22"/>
      <c r="D47" s="164" t="s">
        <v>80</v>
      </c>
      <c r="E47" s="163"/>
      <c r="F47" s="165"/>
      <c r="G47" s="166"/>
      <c r="H47" s="166"/>
      <c r="I47" s="167"/>
      <c r="J47" s="95">
        <v>1120000</v>
      </c>
      <c r="K47" s="96">
        <v>1000600</v>
      </c>
    </row>
    <row r="48" spans="1:12" s="78" customFormat="1" ht="26.25" x14ac:dyDescent="0.55000000000000004">
      <c r="A48" s="20"/>
      <c r="B48" s="157"/>
      <c r="C48" s="22"/>
      <c r="D48" s="162" t="s">
        <v>81</v>
      </c>
      <c r="E48" s="168"/>
      <c r="F48" s="92"/>
      <c r="G48" s="93"/>
      <c r="H48" s="93"/>
      <c r="I48" s="94"/>
      <c r="J48" s="95">
        <v>4800000</v>
      </c>
      <c r="K48" s="96">
        <v>4481900</v>
      </c>
    </row>
    <row r="49" spans="1:13" s="78" customFormat="1" ht="26.25" x14ac:dyDescent="0.55000000000000004">
      <c r="A49" s="20"/>
      <c r="B49" s="157"/>
      <c r="C49" s="22"/>
      <c r="D49" s="162" t="s">
        <v>82</v>
      </c>
      <c r="E49" s="168"/>
      <c r="F49" s="92"/>
      <c r="G49" s="93"/>
      <c r="H49" s="93"/>
      <c r="I49" s="94"/>
      <c r="J49" s="95">
        <v>1500000</v>
      </c>
      <c r="K49" s="96">
        <v>1266400</v>
      </c>
    </row>
    <row r="50" spans="1:13" s="78" customFormat="1" ht="26.25" x14ac:dyDescent="0.55000000000000004">
      <c r="A50" s="20"/>
      <c r="B50" s="157"/>
      <c r="C50" s="22"/>
      <c r="D50" s="162" t="s">
        <v>83</v>
      </c>
      <c r="E50" s="168"/>
      <c r="F50" s="92"/>
      <c r="G50" s="93"/>
      <c r="H50" s="93"/>
      <c r="I50" s="94"/>
      <c r="J50" s="95">
        <v>12000</v>
      </c>
      <c r="K50" s="96">
        <v>6000</v>
      </c>
    </row>
    <row r="51" spans="1:13" s="78" customFormat="1" x14ac:dyDescent="0.35">
      <c r="A51" s="23"/>
      <c r="B51" s="158"/>
      <c r="C51" s="24"/>
      <c r="D51" s="177"/>
      <c r="E51" s="178"/>
      <c r="F51" s="69" t="s">
        <v>21</v>
      </c>
      <c r="G51" s="59"/>
      <c r="H51" s="59"/>
      <c r="I51" s="71"/>
      <c r="J51" s="58">
        <f>SUM(L23+L42)</f>
        <v>9392200</v>
      </c>
      <c r="K51" s="60">
        <f>SUM(L25+L43)</f>
        <v>8237222</v>
      </c>
      <c r="L51" s="78">
        <v>32</v>
      </c>
      <c r="M51" s="78">
        <v>21</v>
      </c>
    </row>
    <row r="52" spans="1:13" s="78" customFormat="1" x14ac:dyDescent="0.35">
      <c r="A52" s="3" t="s">
        <v>18</v>
      </c>
      <c r="B52" s="4"/>
      <c r="C52" s="5"/>
      <c r="D52" s="45" t="s">
        <v>84</v>
      </c>
      <c r="E52" s="173"/>
      <c r="F52" s="156"/>
      <c r="G52" s="156"/>
      <c r="H52" s="17"/>
      <c r="I52" s="18"/>
      <c r="J52" s="46">
        <v>20000</v>
      </c>
      <c r="K52" s="41"/>
    </row>
    <row r="53" spans="1:13" s="78" customFormat="1" x14ac:dyDescent="0.35">
      <c r="A53" s="6" t="s">
        <v>7</v>
      </c>
      <c r="B53" s="7"/>
      <c r="C53" s="8"/>
      <c r="D53" s="45" t="s">
        <v>85</v>
      </c>
      <c r="E53" s="52"/>
      <c r="F53" s="156"/>
      <c r="G53" s="156"/>
      <c r="H53" s="17"/>
      <c r="I53" s="18"/>
      <c r="J53" s="46">
        <v>205000</v>
      </c>
      <c r="K53" s="41"/>
    </row>
    <row r="54" spans="1:13" s="78" customFormat="1" x14ac:dyDescent="0.35">
      <c r="A54" s="25" t="s">
        <v>8</v>
      </c>
      <c r="B54" s="85"/>
      <c r="C54" s="22"/>
      <c r="D54" s="50" t="s">
        <v>86</v>
      </c>
      <c r="E54" s="156"/>
      <c r="F54" s="156"/>
      <c r="G54" s="156"/>
      <c r="H54" s="38"/>
      <c r="I54" s="39"/>
      <c r="J54" s="46">
        <v>55000</v>
      </c>
      <c r="K54" s="41"/>
    </row>
    <row r="55" spans="1:13" s="78" customFormat="1" x14ac:dyDescent="0.35">
      <c r="A55" s="182"/>
      <c r="B55" s="170"/>
      <c r="C55" s="24"/>
      <c r="D55" s="179"/>
      <c r="E55" s="180"/>
      <c r="F55" s="180" t="s">
        <v>21</v>
      </c>
      <c r="G55" s="180"/>
      <c r="H55" s="180"/>
      <c r="I55" s="181"/>
      <c r="J55" s="58">
        <f>SUM(J52:J54)</f>
        <v>280000</v>
      </c>
      <c r="K55" s="60"/>
      <c r="L55" s="78">
        <v>0</v>
      </c>
    </row>
    <row r="56" spans="1:13" s="78" customFormat="1" x14ac:dyDescent="0.35">
      <c r="A56" s="30"/>
      <c r="B56" s="85"/>
      <c r="C56" s="169"/>
      <c r="D56" s="27"/>
      <c r="E56" s="169"/>
      <c r="F56" s="169"/>
      <c r="G56" s="169"/>
      <c r="H56" s="169"/>
      <c r="I56" s="169"/>
      <c r="J56" s="79"/>
      <c r="K56" s="43"/>
    </row>
    <row r="57" spans="1:13" s="78" customFormat="1" x14ac:dyDescent="0.35">
      <c r="A57" s="30"/>
      <c r="B57" s="85"/>
      <c r="C57" s="169"/>
      <c r="D57" s="27"/>
      <c r="E57" s="169"/>
      <c r="F57" s="169"/>
      <c r="G57" s="169"/>
      <c r="H57" s="169"/>
      <c r="I57" s="169"/>
      <c r="J57" s="79"/>
      <c r="K57" s="43"/>
    </row>
    <row r="58" spans="1:13" s="78" customFormat="1" x14ac:dyDescent="0.35">
      <c r="A58" s="30"/>
      <c r="B58" s="85"/>
      <c r="C58" s="169"/>
      <c r="D58" s="27"/>
      <c r="E58" s="169"/>
      <c r="F58" s="169"/>
      <c r="G58" s="169"/>
      <c r="H58" s="169"/>
      <c r="I58" s="169"/>
      <c r="J58" s="79"/>
      <c r="K58" s="209">
        <v>15</v>
      </c>
    </row>
    <row r="59" spans="1:13" s="78" customFormat="1" x14ac:dyDescent="0.35">
      <c r="A59" s="217" t="s">
        <v>29</v>
      </c>
      <c r="B59" s="217"/>
      <c r="C59" s="217"/>
      <c r="D59" s="217"/>
      <c r="E59" s="217"/>
      <c r="F59" s="217"/>
      <c r="G59" s="217"/>
      <c r="H59" s="217"/>
      <c r="I59" s="217"/>
      <c r="J59" s="217"/>
      <c r="K59" s="217"/>
    </row>
    <row r="60" spans="1:13" s="78" customFormat="1" x14ac:dyDescent="0.35">
      <c r="A60" s="218" t="s">
        <v>36</v>
      </c>
      <c r="B60" s="218"/>
      <c r="C60" s="218"/>
      <c r="D60" s="218"/>
      <c r="E60" s="218"/>
      <c r="F60" s="218"/>
      <c r="G60" s="218"/>
      <c r="H60" s="218"/>
      <c r="I60" s="218"/>
      <c r="J60" s="218"/>
      <c r="K60" s="218"/>
    </row>
    <row r="61" spans="1:13" s="78" customFormat="1" x14ac:dyDescent="0.35">
      <c r="A61" s="214" t="s">
        <v>0</v>
      </c>
      <c r="B61" s="215"/>
      <c r="C61" s="216"/>
      <c r="D61" s="214" t="s">
        <v>1</v>
      </c>
      <c r="E61" s="215"/>
      <c r="F61" s="215"/>
      <c r="G61" s="215"/>
      <c r="H61" s="215"/>
      <c r="I61" s="216"/>
      <c r="J61" s="75" t="s">
        <v>2</v>
      </c>
      <c r="K61" s="76" t="s">
        <v>3</v>
      </c>
    </row>
    <row r="62" spans="1:13" s="78" customFormat="1" x14ac:dyDescent="0.35">
      <c r="A62" s="3" t="s">
        <v>19</v>
      </c>
      <c r="B62" s="4"/>
      <c r="C62" s="5"/>
      <c r="D62" s="51" t="s">
        <v>87</v>
      </c>
      <c r="E62" s="52"/>
      <c r="F62" s="83"/>
      <c r="G62" s="83"/>
      <c r="H62" s="83"/>
      <c r="I62" s="84"/>
      <c r="J62" s="46">
        <v>654000</v>
      </c>
      <c r="K62" s="196"/>
    </row>
    <row r="63" spans="1:13" s="78" customFormat="1" ht="26.25" x14ac:dyDescent="0.55000000000000004">
      <c r="A63" s="6" t="s">
        <v>9</v>
      </c>
      <c r="B63" s="7"/>
      <c r="C63" s="8"/>
      <c r="D63" s="89" t="s">
        <v>88</v>
      </c>
      <c r="E63" s="52"/>
      <c r="F63" s="83"/>
      <c r="G63" s="83"/>
      <c r="H63" s="83"/>
      <c r="I63" s="84"/>
      <c r="J63" s="46">
        <v>15000</v>
      </c>
      <c r="K63" s="200">
        <v>14240</v>
      </c>
    </row>
    <row r="64" spans="1:13" s="78" customFormat="1" ht="26.25" x14ac:dyDescent="0.55000000000000004">
      <c r="A64" s="9"/>
      <c r="B64" s="7"/>
      <c r="C64" s="8"/>
      <c r="D64" s="89" t="s">
        <v>89</v>
      </c>
      <c r="E64" s="89"/>
      <c r="F64" s="83"/>
      <c r="G64" s="83"/>
      <c r="H64" s="83"/>
      <c r="I64" s="84"/>
      <c r="J64" s="46">
        <v>50000</v>
      </c>
      <c r="K64" s="200">
        <v>26448</v>
      </c>
    </row>
    <row r="65" spans="1:13" s="78" customFormat="1" ht="26.25" x14ac:dyDescent="0.55000000000000004">
      <c r="A65" s="10"/>
      <c r="B65" s="11"/>
      <c r="C65" s="12"/>
      <c r="D65" s="88" t="s">
        <v>90</v>
      </c>
      <c r="E65" s="53"/>
      <c r="F65" s="83"/>
      <c r="G65" s="83"/>
      <c r="H65" s="83"/>
      <c r="I65" s="84"/>
      <c r="J65" s="46">
        <v>100000</v>
      </c>
      <c r="K65" s="196"/>
    </row>
    <row r="66" spans="1:13" s="78" customFormat="1" ht="26.25" x14ac:dyDescent="0.55000000000000004">
      <c r="A66" s="10"/>
      <c r="B66" s="11"/>
      <c r="C66" s="12"/>
      <c r="D66" s="89" t="s">
        <v>91</v>
      </c>
      <c r="E66" s="53"/>
      <c r="F66" s="83"/>
      <c r="G66" s="83"/>
      <c r="H66" s="83"/>
      <c r="I66" s="84"/>
      <c r="J66" s="46">
        <v>4000</v>
      </c>
      <c r="K66" s="196"/>
    </row>
    <row r="67" spans="1:13" s="78" customFormat="1" ht="26.25" x14ac:dyDescent="0.55000000000000004">
      <c r="A67" s="10"/>
      <c r="B67" s="11"/>
      <c r="C67" s="12"/>
      <c r="D67" s="89" t="s">
        <v>92</v>
      </c>
      <c r="E67" s="53"/>
      <c r="F67" s="83"/>
      <c r="G67" s="83"/>
      <c r="H67" s="83"/>
      <c r="I67" s="84"/>
      <c r="J67" s="46">
        <v>180000</v>
      </c>
      <c r="K67" s="196"/>
    </row>
    <row r="68" spans="1:13" s="78" customFormat="1" ht="26.25" x14ac:dyDescent="0.55000000000000004">
      <c r="A68" s="10"/>
      <c r="B68" s="11"/>
      <c r="C68" s="12"/>
      <c r="D68" s="176" t="s">
        <v>93</v>
      </c>
      <c r="E68" s="53"/>
      <c r="F68" s="83"/>
      <c r="G68" s="83"/>
      <c r="H68" s="83"/>
      <c r="I68" s="84"/>
      <c r="J68" s="46">
        <v>10000</v>
      </c>
      <c r="K68" s="200">
        <v>7578</v>
      </c>
    </row>
    <row r="69" spans="1:13" s="78" customFormat="1" ht="26.25" x14ac:dyDescent="0.55000000000000004">
      <c r="A69" s="10"/>
      <c r="B69" s="11"/>
      <c r="C69" s="12"/>
      <c r="D69" s="159" t="s">
        <v>94</v>
      </c>
      <c r="E69" s="53"/>
      <c r="F69" s="83"/>
      <c r="G69" s="83"/>
      <c r="H69" s="83"/>
      <c r="I69" s="84"/>
      <c r="J69" s="46">
        <v>400000</v>
      </c>
      <c r="K69" s="196" t="s">
        <v>109</v>
      </c>
    </row>
    <row r="70" spans="1:13" s="78" customFormat="1" ht="26.25" x14ac:dyDescent="0.55000000000000004">
      <c r="A70" s="10"/>
      <c r="B70" s="11"/>
      <c r="C70" s="12"/>
      <c r="D70" s="176" t="s">
        <v>95</v>
      </c>
      <c r="E70" s="53"/>
      <c r="F70" s="83"/>
      <c r="G70" s="83"/>
      <c r="H70" s="83"/>
      <c r="I70" s="84"/>
      <c r="J70" s="46">
        <v>10000</v>
      </c>
      <c r="K70" s="200">
        <v>12700</v>
      </c>
    </row>
    <row r="71" spans="1:13" s="78" customFormat="1" ht="26.25" x14ac:dyDescent="0.55000000000000004">
      <c r="A71" s="10"/>
      <c r="B71" s="11"/>
      <c r="C71" s="12"/>
      <c r="D71" s="176" t="s">
        <v>96</v>
      </c>
      <c r="E71" s="53"/>
      <c r="F71" s="83"/>
      <c r="G71" s="83"/>
      <c r="H71" s="83"/>
      <c r="I71" s="84"/>
      <c r="J71" s="46">
        <v>15000</v>
      </c>
      <c r="K71" s="202">
        <v>15000</v>
      </c>
    </row>
    <row r="72" spans="1:13" s="78" customFormat="1" ht="26.25" x14ac:dyDescent="0.55000000000000004">
      <c r="A72" s="13"/>
      <c r="B72" s="14"/>
      <c r="C72" s="15"/>
      <c r="D72" s="184"/>
      <c r="E72" s="185"/>
      <c r="F72" s="69" t="s">
        <v>21</v>
      </c>
      <c r="G72" s="69"/>
      <c r="H72" s="69"/>
      <c r="I72" s="70"/>
      <c r="J72" s="58">
        <f>SUM(J62:J71)</f>
        <v>1438000</v>
      </c>
      <c r="K72" s="199">
        <f>SUM(K62:K71)</f>
        <v>75966</v>
      </c>
      <c r="L72" s="78">
        <v>10</v>
      </c>
      <c r="M72" s="78">
        <v>5</v>
      </c>
    </row>
    <row r="73" spans="1:13" s="78" customFormat="1" ht="26.25" x14ac:dyDescent="0.55000000000000004">
      <c r="A73" s="6" t="s">
        <v>20</v>
      </c>
      <c r="B73" s="7"/>
      <c r="C73" s="8"/>
      <c r="D73" s="88" t="s">
        <v>97</v>
      </c>
      <c r="E73" s="54"/>
      <c r="F73" s="55"/>
      <c r="G73" s="55"/>
      <c r="H73" s="55"/>
      <c r="I73" s="56"/>
      <c r="J73" s="46">
        <v>831000</v>
      </c>
      <c r="K73" s="197">
        <v>732000</v>
      </c>
    </row>
    <row r="74" spans="1:13" s="78" customFormat="1" ht="26.25" x14ac:dyDescent="0.55000000000000004">
      <c r="A74" s="6" t="s">
        <v>10</v>
      </c>
      <c r="B74" s="7"/>
      <c r="C74" s="8"/>
      <c r="D74" s="88" t="s">
        <v>98</v>
      </c>
      <c r="E74" s="55"/>
      <c r="F74" s="55"/>
      <c r="G74" s="55"/>
      <c r="H74" s="55"/>
      <c r="I74" s="56"/>
      <c r="J74" s="46">
        <v>284000</v>
      </c>
      <c r="K74" s="197">
        <v>253000</v>
      </c>
    </row>
    <row r="75" spans="1:13" s="78" customFormat="1" x14ac:dyDescent="0.35">
      <c r="A75" s="80"/>
      <c r="B75" s="37"/>
      <c r="C75" s="81"/>
      <c r="D75" s="67"/>
      <c r="E75" s="72"/>
      <c r="F75" s="69" t="s">
        <v>21</v>
      </c>
      <c r="G75" s="69"/>
      <c r="H75" s="69"/>
      <c r="I75" s="71"/>
      <c r="J75" s="58">
        <f>SUM(J73:J74)</f>
        <v>1115000</v>
      </c>
      <c r="K75" s="203">
        <f>SUM(K73:K74)</f>
        <v>985000</v>
      </c>
      <c r="L75" s="78">
        <v>2</v>
      </c>
      <c r="M75" s="78">
        <v>2</v>
      </c>
    </row>
    <row r="76" spans="1:13" s="78" customFormat="1" ht="26.25" x14ac:dyDescent="0.55000000000000004">
      <c r="A76" s="174"/>
      <c r="B76" s="174"/>
      <c r="C76" s="174"/>
      <c r="D76" s="160"/>
      <c r="E76" s="27"/>
      <c r="F76" s="11"/>
      <c r="G76" s="11"/>
      <c r="H76" s="11"/>
      <c r="I76" s="11"/>
      <c r="J76" s="79"/>
      <c r="K76" s="43"/>
    </row>
    <row r="77" spans="1:13" s="78" customFormat="1" ht="26.25" x14ac:dyDescent="0.55000000000000004">
      <c r="A77" s="11"/>
      <c r="B77" s="11"/>
      <c r="C77" s="11"/>
      <c r="D77" s="160"/>
      <c r="E77" s="27"/>
      <c r="F77" s="11"/>
      <c r="G77" s="11"/>
      <c r="H77" s="11"/>
      <c r="I77" s="11"/>
      <c r="J77" s="79"/>
      <c r="K77" s="209">
        <v>16</v>
      </c>
    </row>
    <row r="78" spans="1:13" s="78" customFormat="1" x14ac:dyDescent="0.35">
      <c r="A78" s="217" t="s">
        <v>29</v>
      </c>
      <c r="B78" s="217"/>
      <c r="C78" s="217"/>
      <c r="D78" s="217"/>
      <c r="E78" s="217"/>
      <c r="F78" s="217"/>
      <c r="G78" s="217"/>
      <c r="H78" s="217"/>
      <c r="I78" s="217"/>
      <c r="J78" s="217"/>
      <c r="K78" s="217"/>
    </row>
    <row r="79" spans="1:13" s="78" customFormat="1" x14ac:dyDescent="0.35">
      <c r="A79" s="218" t="s">
        <v>36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</row>
    <row r="80" spans="1:13" x14ac:dyDescent="0.35">
      <c r="A80" s="214" t="s">
        <v>0</v>
      </c>
      <c r="B80" s="215"/>
      <c r="C80" s="216"/>
      <c r="D80" s="214" t="s">
        <v>1</v>
      </c>
      <c r="E80" s="215"/>
      <c r="F80" s="215"/>
      <c r="G80" s="215"/>
      <c r="H80" s="215"/>
      <c r="I80" s="216"/>
      <c r="J80" s="75" t="s">
        <v>2</v>
      </c>
      <c r="K80" s="76" t="s">
        <v>3</v>
      </c>
      <c r="L80" s="2"/>
    </row>
    <row r="81" spans="1:13" s="78" customFormat="1" ht="26.25" x14ac:dyDescent="0.55000000000000004">
      <c r="A81" s="3" t="s">
        <v>25</v>
      </c>
      <c r="B81" s="4"/>
      <c r="C81" s="5"/>
      <c r="D81" s="45" t="s">
        <v>99</v>
      </c>
      <c r="E81" s="52"/>
      <c r="F81" s="83"/>
      <c r="G81" s="83"/>
      <c r="H81" s="83"/>
      <c r="I81" s="18"/>
      <c r="J81" s="46">
        <v>20000</v>
      </c>
      <c r="K81" s="197">
        <v>7300</v>
      </c>
    </row>
    <row r="82" spans="1:13" s="78" customFormat="1" ht="26.25" x14ac:dyDescent="0.55000000000000004">
      <c r="A82" s="25" t="s">
        <v>12</v>
      </c>
      <c r="B82" s="7"/>
      <c r="C82" s="22"/>
      <c r="D82" s="89" t="s">
        <v>100</v>
      </c>
      <c r="E82" s="83"/>
      <c r="F82" s="83"/>
      <c r="G82" s="83"/>
      <c r="H82" s="83"/>
      <c r="I82" s="39"/>
      <c r="J82" s="46">
        <v>25000</v>
      </c>
      <c r="K82" s="200">
        <v>13965</v>
      </c>
    </row>
    <row r="83" spans="1:13" s="78" customFormat="1" ht="26.25" x14ac:dyDescent="0.55000000000000004">
      <c r="A83" s="36" t="s">
        <v>11</v>
      </c>
      <c r="B83" s="37"/>
      <c r="C83" s="24"/>
      <c r="D83" s="61"/>
      <c r="E83" s="62"/>
      <c r="F83" s="63" t="s">
        <v>21</v>
      </c>
      <c r="G83" s="62"/>
      <c r="H83" s="62"/>
      <c r="I83" s="64"/>
      <c r="J83" s="65">
        <f>SUM(J81:J82)</f>
        <v>45000</v>
      </c>
      <c r="K83" s="204">
        <f>SUM(K81:K82)</f>
        <v>21265</v>
      </c>
      <c r="L83" s="78">
        <v>2</v>
      </c>
      <c r="M83" s="78">
        <v>2</v>
      </c>
    </row>
    <row r="84" spans="1:13" s="78" customFormat="1" x14ac:dyDescent="0.35">
      <c r="A84" s="3" t="s">
        <v>26</v>
      </c>
      <c r="B84" s="4"/>
      <c r="C84" s="5"/>
      <c r="D84" s="45" t="s">
        <v>101</v>
      </c>
      <c r="E84" s="52"/>
      <c r="F84" s="83"/>
      <c r="G84" s="83"/>
      <c r="H84" s="83"/>
      <c r="I84" s="83"/>
      <c r="J84" s="46">
        <v>75000</v>
      </c>
      <c r="K84" s="205"/>
    </row>
    <row r="85" spans="1:13" s="78" customFormat="1" ht="26.25" x14ac:dyDescent="0.55000000000000004">
      <c r="A85" s="6" t="s">
        <v>13</v>
      </c>
      <c r="B85" s="7"/>
      <c r="C85" s="8"/>
      <c r="D85" s="50" t="s">
        <v>102</v>
      </c>
      <c r="E85" s="52"/>
      <c r="F85" s="83"/>
      <c r="G85" s="83"/>
      <c r="H85" s="83"/>
      <c r="I85" s="83"/>
      <c r="J85" s="46" t="s">
        <v>104</v>
      </c>
      <c r="K85" s="197">
        <v>12600</v>
      </c>
    </row>
    <row r="86" spans="1:13" s="78" customFormat="1" ht="26.25" x14ac:dyDescent="0.55000000000000004">
      <c r="A86" s="6"/>
      <c r="B86" s="7"/>
      <c r="C86" s="8"/>
      <c r="D86" s="90" t="s">
        <v>103</v>
      </c>
      <c r="E86" s="52"/>
      <c r="F86" s="83"/>
      <c r="G86" s="83"/>
      <c r="H86" s="83"/>
      <c r="I86" s="83"/>
      <c r="J86" s="46">
        <v>50000</v>
      </c>
      <c r="K86" s="198">
        <v>40027</v>
      </c>
    </row>
    <row r="87" spans="1:13" s="78" customFormat="1" x14ac:dyDescent="0.35">
      <c r="A87" s="9"/>
      <c r="B87" s="7"/>
      <c r="C87" s="8"/>
      <c r="D87" s="67"/>
      <c r="E87" s="68"/>
      <c r="F87" s="69" t="s">
        <v>21</v>
      </c>
      <c r="G87" s="69"/>
      <c r="H87" s="69"/>
      <c r="I87" s="70"/>
      <c r="J87" s="58">
        <f>SUM(J84:J86)</f>
        <v>125000</v>
      </c>
      <c r="K87" s="199">
        <f>SUM(K84:K86)</f>
        <v>52627</v>
      </c>
      <c r="L87" s="78">
        <v>3</v>
      </c>
      <c r="M87" s="78">
        <v>2</v>
      </c>
    </row>
    <row r="88" spans="1:13" s="78" customFormat="1" ht="24" thickBot="1" x14ac:dyDescent="0.4">
      <c r="A88" s="13"/>
      <c r="B88" s="14"/>
      <c r="C88" s="15"/>
      <c r="D88" s="186"/>
      <c r="E88" s="187"/>
      <c r="F88" s="188" t="s">
        <v>27</v>
      </c>
      <c r="G88" s="188"/>
      <c r="H88" s="188"/>
      <c r="I88" s="189"/>
      <c r="J88" s="190">
        <f>SUM(J11+J51+J55+J72+J75+J83+J87)</f>
        <v>12495200</v>
      </c>
      <c r="K88" s="191">
        <f>SUM(K11+K51+K72+K75+K83+K87)</f>
        <v>9445584</v>
      </c>
      <c r="L88" s="78">
        <f>SUM(L11+L51+L55+L72+L75+L83+L87)</f>
        <v>56</v>
      </c>
      <c r="M88" s="78">
        <f>SUM(M11+M51+M72+M75+M83+M87)</f>
        <v>38</v>
      </c>
    </row>
    <row r="89" spans="1:13" s="78" customFormat="1" ht="24" thickTop="1" x14ac:dyDescent="0.35">
      <c r="A89" s="183" t="s">
        <v>110</v>
      </c>
      <c r="B89" s="7"/>
      <c r="C89" s="7"/>
      <c r="D89" s="28"/>
      <c r="E89" s="26"/>
      <c r="F89" s="11"/>
      <c r="G89" s="11"/>
      <c r="H89" s="11"/>
      <c r="I89" s="16"/>
      <c r="J89" s="79"/>
      <c r="K89" s="43"/>
    </row>
    <row r="90" spans="1:13" s="78" customFormat="1" x14ac:dyDescent="0.35">
      <c r="A90" s="29"/>
      <c r="B90" s="7"/>
      <c r="C90" s="7"/>
      <c r="D90" s="28"/>
      <c r="E90" s="26"/>
      <c r="F90" s="11"/>
      <c r="G90" s="11"/>
      <c r="H90" s="11"/>
      <c r="I90" s="16"/>
      <c r="J90" s="79"/>
      <c r="K90" s="43"/>
    </row>
    <row r="91" spans="1:13" s="78" customFormat="1" x14ac:dyDescent="0.35">
      <c r="A91" s="73" t="s">
        <v>106</v>
      </c>
      <c r="C91" s="27"/>
      <c r="F91" s="33"/>
      <c r="G91" s="33"/>
      <c r="I91" s="11" t="s">
        <v>28</v>
      </c>
    </row>
    <row r="92" spans="1:13" s="78" customFormat="1" x14ac:dyDescent="0.35">
      <c r="A92" s="73" t="s">
        <v>105</v>
      </c>
      <c r="C92" s="7"/>
      <c r="E92" s="7"/>
      <c r="F92" s="33"/>
      <c r="G92" s="33"/>
      <c r="I92" s="11" t="s">
        <v>108</v>
      </c>
      <c r="K92" s="43"/>
    </row>
    <row r="93" spans="1:13" s="78" customFormat="1" x14ac:dyDescent="0.35">
      <c r="A93" s="73" t="s">
        <v>107</v>
      </c>
      <c r="C93" s="7"/>
      <c r="E93" s="34"/>
      <c r="F93" s="33"/>
      <c r="G93" s="33"/>
      <c r="I93" s="11" t="s">
        <v>112</v>
      </c>
      <c r="K93" s="43"/>
    </row>
    <row r="94" spans="1:13" s="78" customFormat="1" x14ac:dyDescent="0.35">
      <c r="C94" s="7"/>
      <c r="E94" s="34"/>
      <c r="F94" s="33"/>
      <c r="G94" s="33"/>
      <c r="I94" s="11" t="s">
        <v>111</v>
      </c>
      <c r="K94" s="43"/>
    </row>
    <row r="95" spans="1:13" s="78" customFormat="1" x14ac:dyDescent="0.35">
      <c r="A95" s="29"/>
      <c r="B95" s="7"/>
      <c r="C95" s="7"/>
      <c r="D95" s="28"/>
      <c r="E95" s="26"/>
      <c r="F95" s="11"/>
      <c r="G95" s="11"/>
      <c r="H95" s="11"/>
      <c r="I95" s="16"/>
      <c r="J95" s="79"/>
      <c r="K95" s="43"/>
    </row>
    <row r="96" spans="1:13" s="78" customFormat="1" x14ac:dyDescent="0.35">
      <c r="A96" s="29"/>
      <c r="B96" s="7"/>
      <c r="C96" s="7"/>
      <c r="D96" s="28"/>
      <c r="E96" s="26"/>
      <c r="F96" s="11"/>
      <c r="G96" s="11"/>
      <c r="H96" s="11"/>
      <c r="I96" s="16"/>
      <c r="J96" s="79"/>
      <c r="K96" s="43"/>
    </row>
    <row r="97" spans="1:12" s="78" customFormat="1" x14ac:dyDescent="0.35">
      <c r="A97" s="29"/>
      <c r="B97" s="7"/>
      <c r="C97" s="7"/>
      <c r="D97" s="28"/>
      <c r="E97" s="26"/>
      <c r="F97" s="11"/>
      <c r="G97" s="11"/>
      <c r="H97" s="11"/>
      <c r="I97" s="16"/>
      <c r="J97" s="79"/>
      <c r="K97" s="209">
        <v>17</v>
      </c>
    </row>
    <row r="98" spans="1:12" s="78" customFormat="1" x14ac:dyDescent="0.35">
      <c r="A98" s="29"/>
      <c r="B98" s="7"/>
      <c r="C98" s="7"/>
      <c r="D98" s="28"/>
      <c r="E98" s="26"/>
      <c r="F98" s="11"/>
      <c r="G98" s="11"/>
      <c r="H98" s="11"/>
      <c r="I98" s="16"/>
      <c r="J98" s="79"/>
      <c r="K98" s="43"/>
    </row>
    <row r="99" spans="1:12" s="78" customFormat="1" x14ac:dyDescent="0.35">
      <c r="A99" s="29"/>
      <c r="B99" s="7"/>
      <c r="C99" s="7"/>
      <c r="D99" s="28"/>
      <c r="E99" s="26"/>
      <c r="F99" s="11"/>
      <c r="G99" s="11"/>
      <c r="H99" s="11"/>
      <c r="I99" s="16"/>
      <c r="J99" s="79"/>
      <c r="K99" s="43"/>
    </row>
    <row r="100" spans="1:12" x14ac:dyDescent="0.35">
      <c r="A100" s="219" t="s">
        <v>29</v>
      </c>
      <c r="B100" s="219"/>
      <c r="C100" s="219"/>
      <c r="D100" s="219"/>
      <c r="E100" s="219"/>
      <c r="F100" s="219"/>
      <c r="G100" s="219"/>
      <c r="H100" s="219"/>
      <c r="I100" s="219"/>
      <c r="J100" s="219"/>
      <c r="K100" s="219"/>
      <c r="L100" s="82"/>
    </row>
    <row r="101" spans="1:12" x14ac:dyDescent="0.35">
      <c r="A101" s="210" t="s">
        <v>30</v>
      </c>
      <c r="B101" s="210"/>
      <c r="C101" s="210"/>
      <c r="D101" s="210"/>
      <c r="E101" s="210"/>
      <c r="F101" s="210"/>
      <c r="G101" s="210"/>
      <c r="H101" s="210"/>
      <c r="I101" s="210"/>
      <c r="J101" s="210"/>
      <c r="K101" s="210"/>
      <c r="L101" s="82"/>
    </row>
    <row r="102" spans="1:12" x14ac:dyDescent="0.35">
      <c r="A102" s="211" t="s">
        <v>0</v>
      </c>
      <c r="B102" s="212"/>
      <c r="C102" s="213"/>
      <c r="D102" s="211" t="s">
        <v>1</v>
      </c>
      <c r="E102" s="212"/>
      <c r="F102" s="212"/>
      <c r="G102" s="212"/>
      <c r="H102" s="212"/>
      <c r="I102" s="213"/>
      <c r="J102" s="97" t="s">
        <v>2</v>
      </c>
      <c r="K102" s="98" t="s">
        <v>3</v>
      </c>
      <c r="L102" s="2"/>
    </row>
    <row r="103" spans="1:12" s="78" customFormat="1" x14ac:dyDescent="0.35">
      <c r="A103" s="99" t="s">
        <v>38</v>
      </c>
      <c r="B103" s="100"/>
      <c r="C103" s="101"/>
      <c r="D103" s="102" t="s">
        <v>33</v>
      </c>
      <c r="E103" s="103"/>
      <c r="F103" s="104"/>
      <c r="G103" s="104"/>
      <c r="H103" s="104"/>
      <c r="I103" s="105"/>
      <c r="J103" s="106"/>
      <c r="K103" s="107" t="s">
        <v>16</v>
      </c>
    </row>
    <row r="104" spans="1:12" s="78" customFormat="1" ht="26.25" x14ac:dyDescent="0.55000000000000004">
      <c r="A104" s="108" t="s">
        <v>12</v>
      </c>
      <c r="B104" s="109"/>
      <c r="C104" s="110"/>
      <c r="D104" s="111" t="s">
        <v>35</v>
      </c>
      <c r="E104" s="104"/>
      <c r="F104" s="104"/>
      <c r="G104" s="104"/>
      <c r="H104" s="104"/>
      <c r="I104" s="112"/>
      <c r="J104" s="106">
        <v>25000</v>
      </c>
      <c r="K104" s="107"/>
    </row>
    <row r="105" spans="1:12" s="78" customFormat="1" x14ac:dyDescent="0.35">
      <c r="A105" s="113" t="s">
        <v>11</v>
      </c>
      <c r="B105" s="114"/>
      <c r="C105" s="115"/>
      <c r="D105" s="116"/>
      <c r="E105" s="117"/>
      <c r="F105" s="118" t="s">
        <v>21</v>
      </c>
      <c r="G105" s="117"/>
      <c r="H105" s="117"/>
      <c r="I105" s="119"/>
      <c r="J105" s="120">
        <f>SUM(J103:J104)</f>
        <v>25000</v>
      </c>
      <c r="K105" s="121">
        <v>5000</v>
      </c>
      <c r="L105" s="78">
        <v>2</v>
      </c>
    </row>
    <row r="106" spans="1:12" x14ac:dyDescent="0.35">
      <c r="A106" s="99" t="s">
        <v>39</v>
      </c>
      <c r="B106" s="100"/>
      <c r="C106" s="101"/>
      <c r="D106" s="102" t="s">
        <v>15</v>
      </c>
      <c r="E106" s="103"/>
      <c r="F106" s="104"/>
      <c r="G106" s="104"/>
      <c r="H106" s="104"/>
      <c r="I106" s="104"/>
      <c r="J106" s="106"/>
      <c r="K106" s="122"/>
      <c r="L106" s="2"/>
    </row>
    <row r="107" spans="1:12" x14ac:dyDescent="0.35">
      <c r="A107" s="123" t="s">
        <v>13</v>
      </c>
      <c r="B107" s="109"/>
      <c r="C107" s="124"/>
      <c r="D107" s="125" t="s">
        <v>14</v>
      </c>
      <c r="E107" s="103"/>
      <c r="F107" s="104"/>
      <c r="G107" s="104"/>
      <c r="H107" s="104"/>
      <c r="I107" s="104"/>
      <c r="J107" s="106"/>
      <c r="K107" s="106" t="s">
        <v>17</v>
      </c>
      <c r="L107" s="2"/>
    </row>
    <row r="108" spans="1:12" s="78" customFormat="1" ht="26.25" x14ac:dyDescent="0.55000000000000004">
      <c r="A108" s="123"/>
      <c r="B108" s="109"/>
      <c r="C108" s="124"/>
      <c r="D108" s="126" t="s">
        <v>34</v>
      </c>
      <c r="E108" s="103"/>
      <c r="F108" s="104"/>
      <c r="G108" s="104"/>
      <c r="H108" s="104"/>
      <c r="I108" s="104"/>
      <c r="J108" s="106"/>
      <c r="K108" s="127"/>
    </row>
    <row r="109" spans="1:12" x14ac:dyDescent="0.35">
      <c r="A109" s="128"/>
      <c r="B109" s="109"/>
      <c r="C109" s="124"/>
      <c r="D109" s="129"/>
      <c r="E109" s="130"/>
      <c r="F109" s="131" t="s">
        <v>21</v>
      </c>
      <c r="G109" s="131"/>
      <c r="H109" s="131"/>
      <c r="I109" s="132"/>
      <c r="J109" s="133">
        <f>SUM(J106:J107)</f>
        <v>0</v>
      </c>
      <c r="K109" s="134"/>
      <c r="L109" s="2">
        <v>2</v>
      </c>
    </row>
    <row r="110" spans="1:12" ht="24" thickBot="1" x14ac:dyDescent="0.4">
      <c r="A110" s="135"/>
      <c r="B110" s="136"/>
      <c r="C110" s="137"/>
      <c r="D110" s="102"/>
      <c r="E110" s="103"/>
      <c r="F110" s="104" t="s">
        <v>27</v>
      </c>
      <c r="G110" s="104"/>
      <c r="H110" s="104"/>
      <c r="I110" s="138"/>
      <c r="J110" s="139"/>
      <c r="K110" s="140"/>
      <c r="L110" s="2"/>
    </row>
    <row r="111" spans="1:12" ht="24" thickTop="1" x14ac:dyDescent="0.35">
      <c r="A111" s="141"/>
      <c r="B111" s="142"/>
      <c r="C111" s="143"/>
      <c r="D111" s="144"/>
      <c r="E111" s="144"/>
      <c r="F111" s="142"/>
      <c r="G111" s="142"/>
      <c r="H111" s="142"/>
      <c r="I111" s="143"/>
      <c r="J111" s="145"/>
      <c r="K111" s="146"/>
      <c r="L111" s="2"/>
    </row>
    <row r="112" spans="1:12" x14ac:dyDescent="0.35">
      <c r="A112" s="136"/>
      <c r="B112" s="136"/>
      <c r="C112" s="136"/>
      <c r="D112" s="147"/>
      <c r="E112" s="148"/>
      <c r="F112" s="149"/>
      <c r="G112" s="149"/>
      <c r="H112" s="149"/>
      <c r="I112" s="149"/>
      <c r="J112" s="149"/>
      <c r="K112" s="150"/>
      <c r="L112" s="2"/>
    </row>
    <row r="113" spans="1:12" x14ac:dyDescent="0.35">
      <c r="A113" s="151" t="s">
        <v>40</v>
      </c>
      <c r="B113" s="152"/>
      <c r="C113" s="153"/>
      <c r="D113" s="152"/>
      <c r="E113" s="152"/>
      <c r="F113" s="154"/>
      <c r="G113" s="154"/>
      <c r="H113" s="152"/>
      <c r="I113" s="136" t="s">
        <v>28</v>
      </c>
      <c r="J113" s="152"/>
      <c r="K113" s="152"/>
      <c r="L113" s="2"/>
    </row>
    <row r="114" spans="1:12" x14ac:dyDescent="0.35">
      <c r="A114" s="151" t="s">
        <v>41</v>
      </c>
      <c r="B114" s="152"/>
      <c r="C114" s="109"/>
      <c r="D114" s="152"/>
      <c r="E114" s="109"/>
      <c r="F114" s="154"/>
      <c r="G114" s="154"/>
      <c r="H114" s="152"/>
      <c r="I114" s="136" t="s">
        <v>42</v>
      </c>
      <c r="J114" s="152"/>
      <c r="K114" s="150"/>
      <c r="L114" s="2"/>
    </row>
    <row r="115" spans="1:12" x14ac:dyDescent="0.35">
      <c r="A115" s="151" t="s">
        <v>43</v>
      </c>
      <c r="B115" s="152"/>
      <c r="C115" s="109"/>
      <c r="D115" s="152"/>
      <c r="E115" s="155"/>
      <c r="F115" s="154"/>
      <c r="G115" s="154"/>
      <c r="H115" s="152"/>
      <c r="I115" s="136" t="s">
        <v>44</v>
      </c>
      <c r="J115" s="152"/>
      <c r="K115" s="150"/>
      <c r="L115" s="2"/>
    </row>
    <row r="116" spans="1:12" x14ac:dyDescent="0.35">
      <c r="A116" s="151" t="s">
        <v>45</v>
      </c>
      <c r="B116" s="152"/>
      <c r="C116" s="109"/>
      <c r="D116" s="152"/>
      <c r="E116" s="155"/>
      <c r="F116" s="154"/>
      <c r="G116" s="154"/>
      <c r="H116" s="152"/>
      <c r="I116" s="136" t="s">
        <v>46</v>
      </c>
      <c r="J116" s="152"/>
      <c r="K116" s="150"/>
      <c r="L116" s="2"/>
    </row>
    <row r="117" spans="1:12" x14ac:dyDescent="0.35">
      <c r="A117" s="26"/>
      <c r="B117" s="7"/>
      <c r="C117" s="7"/>
      <c r="D117" s="31"/>
      <c r="E117" s="34"/>
      <c r="F117" s="33"/>
      <c r="G117" s="33"/>
      <c r="H117" s="33"/>
      <c r="I117" s="33"/>
      <c r="J117" s="33"/>
      <c r="K117" s="43"/>
      <c r="L117" s="2"/>
    </row>
    <row r="118" spans="1:12" x14ac:dyDescent="0.35">
      <c r="A118" s="21"/>
      <c r="B118" s="21"/>
      <c r="C118" s="21"/>
      <c r="D118" s="31"/>
      <c r="E118" s="34"/>
      <c r="F118" s="33"/>
      <c r="G118" s="33"/>
      <c r="H118" s="33"/>
      <c r="I118" s="33"/>
      <c r="J118" s="33"/>
      <c r="K118" s="43"/>
      <c r="L118" s="2"/>
    </row>
    <row r="119" spans="1:12" x14ac:dyDescent="0.35">
      <c r="A119" s="21"/>
      <c r="B119" s="21"/>
      <c r="C119" s="21"/>
      <c r="D119" s="32"/>
      <c r="E119" s="34"/>
      <c r="F119" s="33"/>
      <c r="G119" s="33"/>
      <c r="H119" s="33"/>
      <c r="I119" s="33"/>
      <c r="J119" s="33"/>
      <c r="K119" s="43"/>
      <c r="L119" s="2"/>
    </row>
    <row r="120" spans="1:12" x14ac:dyDescent="0.35">
      <c r="A120" s="21"/>
      <c r="B120" s="21"/>
      <c r="C120" s="21"/>
      <c r="D120" s="32"/>
      <c r="E120" s="35"/>
      <c r="F120" s="33"/>
      <c r="G120" s="33"/>
      <c r="H120" s="33"/>
      <c r="I120" s="33"/>
      <c r="J120" s="33"/>
      <c r="K120" s="43"/>
      <c r="L120" s="2"/>
    </row>
    <row r="121" spans="1:12" x14ac:dyDescent="0.35">
      <c r="A121" s="29"/>
      <c r="B121" s="7"/>
      <c r="C121" s="7"/>
      <c r="D121" s="28"/>
      <c r="E121" s="29"/>
      <c r="F121" s="11"/>
      <c r="G121" s="11"/>
      <c r="H121" s="11"/>
      <c r="I121" s="16"/>
      <c r="J121" s="16"/>
      <c r="K121" s="43"/>
      <c r="L121" s="2"/>
    </row>
    <row r="122" spans="1:12" x14ac:dyDescent="0.35">
      <c r="A122" s="29"/>
      <c r="B122" s="7"/>
      <c r="C122" s="7"/>
      <c r="D122" s="28"/>
      <c r="E122" s="26"/>
      <c r="F122" s="11"/>
      <c r="G122" s="11"/>
      <c r="H122" s="11"/>
      <c r="I122" s="16"/>
      <c r="J122" s="16"/>
      <c r="K122" s="43"/>
      <c r="L122" s="2"/>
    </row>
    <row r="123" spans="1:12" x14ac:dyDescent="0.35">
      <c r="A123" s="30"/>
      <c r="B123" s="7"/>
      <c r="C123" s="21"/>
      <c r="D123" s="27"/>
      <c r="E123" s="11"/>
      <c r="F123" s="11"/>
      <c r="G123" s="11"/>
      <c r="H123" s="11"/>
      <c r="I123" s="21"/>
      <c r="J123" s="21"/>
      <c r="K123" s="43"/>
      <c r="L123" s="2"/>
    </row>
    <row r="124" spans="1:12" x14ac:dyDescent="0.35">
      <c r="A124" s="7"/>
      <c r="B124" s="7"/>
      <c r="C124" s="21"/>
      <c r="D124" s="21"/>
      <c r="E124" s="21"/>
      <c r="F124" s="21"/>
      <c r="G124" s="21"/>
      <c r="H124" s="21"/>
      <c r="I124" s="21"/>
      <c r="J124" s="21"/>
      <c r="K124" s="43"/>
      <c r="L124" s="2"/>
    </row>
    <row r="125" spans="1:12" x14ac:dyDescent="0.35">
      <c r="K125" s="1"/>
    </row>
    <row r="126" spans="1:12" x14ac:dyDescent="0.35">
      <c r="K126" s="1"/>
    </row>
    <row r="127" spans="1:12" x14ac:dyDescent="0.35">
      <c r="K127" s="1"/>
    </row>
    <row r="128" spans="1:12" x14ac:dyDescent="0.35">
      <c r="K128" s="1"/>
    </row>
    <row r="129" spans="11:11" x14ac:dyDescent="0.35">
      <c r="K129" s="1"/>
    </row>
    <row r="130" spans="11:11" x14ac:dyDescent="0.35">
      <c r="K130" s="1"/>
    </row>
    <row r="131" spans="11:11" x14ac:dyDescent="0.35">
      <c r="K131" s="1"/>
    </row>
    <row r="132" spans="11:11" x14ac:dyDescent="0.35">
      <c r="K132" s="1"/>
    </row>
    <row r="133" spans="11:11" x14ac:dyDescent="0.35">
      <c r="K133" s="1"/>
    </row>
    <row r="134" spans="11:11" x14ac:dyDescent="0.35">
      <c r="K134" s="1"/>
    </row>
    <row r="135" spans="11:11" x14ac:dyDescent="0.35">
      <c r="K135" s="1"/>
    </row>
    <row r="136" spans="11:11" x14ac:dyDescent="0.35">
      <c r="K136" s="1"/>
    </row>
    <row r="137" spans="11:11" x14ac:dyDescent="0.35">
      <c r="K137" s="1"/>
    </row>
    <row r="138" spans="11:11" x14ac:dyDescent="0.35">
      <c r="K138" s="1"/>
    </row>
    <row r="139" spans="11:11" x14ac:dyDescent="0.35">
      <c r="K139" s="1"/>
    </row>
    <row r="140" spans="11:11" x14ac:dyDescent="0.35">
      <c r="K140" s="1"/>
    </row>
    <row r="141" spans="11:11" x14ac:dyDescent="0.35">
      <c r="K141" s="1"/>
    </row>
    <row r="142" spans="11:11" x14ac:dyDescent="0.35">
      <c r="K142" s="1"/>
    </row>
    <row r="143" spans="11:11" x14ac:dyDescent="0.35">
      <c r="K143" s="1"/>
    </row>
    <row r="144" spans="11:11" x14ac:dyDescent="0.35">
      <c r="K144" s="1"/>
    </row>
    <row r="145" spans="11:11" x14ac:dyDescent="0.35">
      <c r="K145" s="1"/>
    </row>
    <row r="146" spans="11:11" x14ac:dyDescent="0.35">
      <c r="K146" s="1"/>
    </row>
    <row r="147" spans="11:11" x14ac:dyDescent="0.35">
      <c r="K147" s="1"/>
    </row>
    <row r="148" spans="11:11" x14ac:dyDescent="0.35">
      <c r="K148" s="1"/>
    </row>
    <row r="149" spans="11:11" x14ac:dyDescent="0.35">
      <c r="K149" s="1"/>
    </row>
    <row r="150" spans="11:11" x14ac:dyDescent="0.35">
      <c r="K150" s="1"/>
    </row>
    <row r="151" spans="11:11" x14ac:dyDescent="0.35">
      <c r="K151" s="1"/>
    </row>
    <row r="152" spans="11:11" x14ac:dyDescent="0.35">
      <c r="K152" s="1"/>
    </row>
    <row r="153" spans="11:11" x14ac:dyDescent="0.35">
      <c r="K153" s="1"/>
    </row>
    <row r="154" spans="11:11" x14ac:dyDescent="0.35">
      <c r="K154" s="1"/>
    </row>
    <row r="155" spans="11:11" x14ac:dyDescent="0.35">
      <c r="K155" s="1"/>
    </row>
    <row r="156" spans="11:11" x14ac:dyDescent="0.35">
      <c r="K156" s="1"/>
    </row>
    <row r="157" spans="11:11" x14ac:dyDescent="0.35">
      <c r="K157" s="1"/>
    </row>
    <row r="158" spans="11:11" x14ac:dyDescent="0.35">
      <c r="K158" s="1"/>
    </row>
    <row r="159" spans="11:11" x14ac:dyDescent="0.35">
      <c r="K159" s="1"/>
    </row>
    <row r="160" spans="11:11" x14ac:dyDescent="0.35">
      <c r="K160" s="1"/>
    </row>
    <row r="161" spans="11:11" x14ac:dyDescent="0.35">
      <c r="K161" s="1"/>
    </row>
    <row r="162" spans="11:11" x14ac:dyDescent="0.35">
      <c r="K162" s="1"/>
    </row>
    <row r="163" spans="11:11" x14ac:dyDescent="0.35">
      <c r="K163" s="1"/>
    </row>
    <row r="164" spans="11:11" x14ac:dyDescent="0.35">
      <c r="K164" s="1"/>
    </row>
    <row r="165" spans="11:11" x14ac:dyDescent="0.35">
      <c r="K165" s="1"/>
    </row>
    <row r="166" spans="11:11" x14ac:dyDescent="0.35">
      <c r="K166" s="1"/>
    </row>
    <row r="167" spans="11:11" x14ac:dyDescent="0.35">
      <c r="K167" s="1"/>
    </row>
    <row r="168" spans="11:11" x14ac:dyDescent="0.35">
      <c r="K168" s="1"/>
    </row>
    <row r="169" spans="11:11" x14ac:dyDescent="0.35">
      <c r="K169" s="1"/>
    </row>
    <row r="170" spans="11:11" x14ac:dyDescent="0.35">
      <c r="K170" s="1"/>
    </row>
    <row r="171" spans="11:11" x14ac:dyDescent="0.35">
      <c r="K171" s="1"/>
    </row>
    <row r="172" spans="11:11" x14ac:dyDescent="0.35">
      <c r="K172" s="1"/>
    </row>
    <row r="173" spans="11:11" x14ac:dyDescent="0.35">
      <c r="K173" s="1"/>
    </row>
    <row r="174" spans="11:11" x14ac:dyDescent="0.35">
      <c r="K174" s="1"/>
    </row>
    <row r="175" spans="11:11" x14ac:dyDescent="0.35">
      <c r="K175" s="1"/>
    </row>
    <row r="176" spans="11:11" x14ac:dyDescent="0.35">
      <c r="K176" s="1"/>
    </row>
    <row r="177" spans="11:11" x14ac:dyDescent="0.35">
      <c r="K177" s="1"/>
    </row>
    <row r="178" spans="11:11" x14ac:dyDescent="0.35">
      <c r="K178" s="1"/>
    </row>
    <row r="179" spans="11:11" x14ac:dyDescent="0.35">
      <c r="K179" s="1"/>
    </row>
    <row r="180" spans="11:11" x14ac:dyDescent="0.35">
      <c r="K180" s="1"/>
    </row>
    <row r="181" spans="11:11" x14ac:dyDescent="0.35">
      <c r="K181" s="1"/>
    </row>
    <row r="182" spans="11:11" x14ac:dyDescent="0.35">
      <c r="K182" s="1"/>
    </row>
    <row r="183" spans="11:11" x14ac:dyDescent="0.35">
      <c r="K183" s="1"/>
    </row>
    <row r="184" spans="11:11" x14ac:dyDescent="0.35">
      <c r="K184" s="1"/>
    </row>
    <row r="185" spans="11:11" x14ac:dyDescent="0.35">
      <c r="K185" s="1"/>
    </row>
    <row r="186" spans="11:11" x14ac:dyDescent="0.35">
      <c r="K186" s="1"/>
    </row>
    <row r="187" spans="11:11" x14ac:dyDescent="0.35">
      <c r="K187" s="1"/>
    </row>
    <row r="188" spans="11:11" x14ac:dyDescent="0.35">
      <c r="K188" s="1"/>
    </row>
    <row r="189" spans="11:11" x14ac:dyDescent="0.35">
      <c r="K189" s="1"/>
    </row>
    <row r="190" spans="11:11" x14ac:dyDescent="0.35">
      <c r="K190" s="1"/>
    </row>
    <row r="191" spans="11:11" x14ac:dyDescent="0.35">
      <c r="K191" s="1"/>
    </row>
    <row r="192" spans="11:11" x14ac:dyDescent="0.35">
      <c r="K192" s="1"/>
    </row>
    <row r="193" spans="11:11" x14ac:dyDescent="0.35">
      <c r="K193" s="1"/>
    </row>
    <row r="194" spans="11:11" x14ac:dyDescent="0.35">
      <c r="K194" s="1"/>
    </row>
    <row r="195" spans="11:11" x14ac:dyDescent="0.35">
      <c r="K195" s="1"/>
    </row>
    <row r="196" spans="11:11" x14ac:dyDescent="0.35">
      <c r="K196" s="1"/>
    </row>
    <row r="197" spans="11:11" x14ac:dyDescent="0.35">
      <c r="K197" s="1"/>
    </row>
    <row r="198" spans="11:11" x14ac:dyDescent="0.35">
      <c r="K198" s="1"/>
    </row>
    <row r="199" spans="11:11" x14ac:dyDescent="0.35">
      <c r="K199" s="1"/>
    </row>
    <row r="200" spans="11:11" x14ac:dyDescent="0.35">
      <c r="K200" s="1"/>
    </row>
    <row r="201" spans="11:11" x14ac:dyDescent="0.35">
      <c r="K201" s="1"/>
    </row>
    <row r="202" spans="11:11" x14ac:dyDescent="0.35">
      <c r="K202" s="1"/>
    </row>
    <row r="203" spans="11:11" x14ac:dyDescent="0.35">
      <c r="K203" s="1"/>
    </row>
    <row r="204" spans="11:11" x14ac:dyDescent="0.35">
      <c r="K204" s="1"/>
    </row>
    <row r="205" spans="11:11" x14ac:dyDescent="0.35">
      <c r="K205" s="1"/>
    </row>
    <row r="206" spans="11:11" x14ac:dyDescent="0.35">
      <c r="K206" s="1"/>
    </row>
    <row r="207" spans="11:11" x14ac:dyDescent="0.35">
      <c r="K207" s="1"/>
    </row>
    <row r="208" spans="11:11" x14ac:dyDescent="0.35">
      <c r="K208" s="1"/>
    </row>
    <row r="209" spans="11:11" x14ac:dyDescent="0.35">
      <c r="K209" s="1"/>
    </row>
    <row r="210" spans="11:11" x14ac:dyDescent="0.35">
      <c r="K210" s="1"/>
    </row>
    <row r="211" spans="11:11" x14ac:dyDescent="0.35">
      <c r="K211" s="1"/>
    </row>
    <row r="212" spans="11:11" x14ac:dyDescent="0.35">
      <c r="K212" s="1"/>
    </row>
    <row r="213" spans="11:11" x14ac:dyDescent="0.35">
      <c r="K213" s="1"/>
    </row>
    <row r="214" spans="11:11" x14ac:dyDescent="0.35">
      <c r="K214" s="1"/>
    </row>
    <row r="215" spans="11:11" x14ac:dyDescent="0.35">
      <c r="K215" s="1"/>
    </row>
    <row r="216" spans="11:11" x14ac:dyDescent="0.35">
      <c r="K216" s="1"/>
    </row>
    <row r="217" spans="11:11" x14ac:dyDescent="0.35">
      <c r="K217" s="1"/>
    </row>
    <row r="218" spans="11:11" x14ac:dyDescent="0.35">
      <c r="K218" s="1"/>
    </row>
    <row r="219" spans="11:11" x14ac:dyDescent="0.35">
      <c r="K219" s="1"/>
    </row>
    <row r="220" spans="11:11" x14ac:dyDescent="0.35">
      <c r="K220" s="1"/>
    </row>
    <row r="221" spans="11:11" x14ac:dyDescent="0.35">
      <c r="K221" s="1"/>
    </row>
    <row r="222" spans="11:11" x14ac:dyDescent="0.35">
      <c r="K222" s="1"/>
    </row>
    <row r="223" spans="11:11" x14ac:dyDescent="0.35">
      <c r="K223" s="1"/>
    </row>
    <row r="224" spans="11:11" x14ac:dyDescent="0.35">
      <c r="K224" s="1"/>
    </row>
    <row r="225" spans="11:11" x14ac:dyDescent="0.35">
      <c r="K225" s="1"/>
    </row>
    <row r="226" spans="11:11" x14ac:dyDescent="0.35">
      <c r="K226" s="1"/>
    </row>
    <row r="227" spans="11:11" x14ac:dyDescent="0.35">
      <c r="K227" s="1"/>
    </row>
    <row r="228" spans="11:11" x14ac:dyDescent="0.35">
      <c r="K228" s="1"/>
    </row>
    <row r="229" spans="11:11" x14ac:dyDescent="0.35">
      <c r="K229" s="1"/>
    </row>
    <row r="230" spans="11:11" x14ac:dyDescent="0.35">
      <c r="K230" s="1"/>
    </row>
    <row r="231" spans="11:11" x14ac:dyDescent="0.35">
      <c r="K231" s="1"/>
    </row>
    <row r="232" spans="11:11" x14ac:dyDescent="0.35">
      <c r="K232" s="1"/>
    </row>
    <row r="233" spans="11:11" x14ac:dyDescent="0.35">
      <c r="K233" s="1"/>
    </row>
    <row r="234" spans="11:11" x14ac:dyDescent="0.35">
      <c r="K234" s="1"/>
    </row>
    <row r="235" spans="11:11" x14ac:dyDescent="0.35">
      <c r="K235" s="1"/>
    </row>
    <row r="236" spans="11:11" x14ac:dyDescent="0.35">
      <c r="K236" s="1"/>
    </row>
    <row r="237" spans="11:11" x14ac:dyDescent="0.35">
      <c r="K237" s="1"/>
    </row>
    <row r="238" spans="11:11" x14ac:dyDescent="0.35">
      <c r="K238" s="1"/>
    </row>
    <row r="239" spans="11:11" x14ac:dyDescent="0.35">
      <c r="K239" s="1"/>
    </row>
    <row r="240" spans="11:11" x14ac:dyDescent="0.35">
      <c r="K240" s="1"/>
    </row>
    <row r="241" spans="11:11" x14ac:dyDescent="0.35">
      <c r="K241" s="1"/>
    </row>
    <row r="242" spans="11:11" x14ac:dyDescent="0.35">
      <c r="K242" s="1"/>
    </row>
    <row r="243" spans="11:11" x14ac:dyDescent="0.35">
      <c r="K243" s="1"/>
    </row>
    <row r="244" spans="11:11" x14ac:dyDescent="0.35">
      <c r="K244" s="1"/>
    </row>
    <row r="245" spans="11:11" x14ac:dyDescent="0.35">
      <c r="K245" s="1"/>
    </row>
    <row r="246" spans="11:11" x14ac:dyDescent="0.35">
      <c r="K246" s="1"/>
    </row>
    <row r="247" spans="11:11" x14ac:dyDescent="0.35">
      <c r="K247" s="1"/>
    </row>
    <row r="248" spans="11:11" x14ac:dyDescent="0.35">
      <c r="K248" s="1"/>
    </row>
    <row r="249" spans="11:11" x14ac:dyDescent="0.35">
      <c r="K249" s="1"/>
    </row>
    <row r="250" spans="11:11" x14ac:dyDescent="0.35">
      <c r="K250" s="1"/>
    </row>
    <row r="251" spans="11:11" x14ac:dyDescent="0.35">
      <c r="K251" s="1"/>
    </row>
    <row r="252" spans="11:11" x14ac:dyDescent="0.35">
      <c r="K252" s="1"/>
    </row>
    <row r="253" spans="11:11" x14ac:dyDescent="0.35">
      <c r="K253" s="1"/>
    </row>
    <row r="254" spans="11:11" x14ac:dyDescent="0.35">
      <c r="K254" s="1"/>
    </row>
    <row r="255" spans="11:11" x14ac:dyDescent="0.35">
      <c r="K255" s="1"/>
    </row>
    <row r="256" spans="11:11" x14ac:dyDescent="0.35">
      <c r="K256" s="1"/>
    </row>
    <row r="257" spans="11:11" x14ac:dyDescent="0.35">
      <c r="K257" s="1"/>
    </row>
    <row r="258" spans="11:11" x14ac:dyDescent="0.35">
      <c r="K258" s="1"/>
    </row>
    <row r="259" spans="11:11" x14ac:dyDescent="0.35">
      <c r="K259" s="1"/>
    </row>
    <row r="260" spans="11:11" x14ac:dyDescent="0.35">
      <c r="K260" s="1"/>
    </row>
    <row r="261" spans="11:11" x14ac:dyDescent="0.35">
      <c r="K261" s="1"/>
    </row>
    <row r="262" spans="11:11" x14ac:dyDescent="0.35">
      <c r="K262" s="1"/>
    </row>
    <row r="263" spans="11:11" x14ac:dyDescent="0.35">
      <c r="K263" s="1"/>
    </row>
    <row r="264" spans="11:11" x14ac:dyDescent="0.35">
      <c r="K264" s="1"/>
    </row>
    <row r="265" spans="11:11" x14ac:dyDescent="0.35">
      <c r="K265" s="1"/>
    </row>
    <row r="266" spans="11:11" x14ac:dyDescent="0.35">
      <c r="K266" s="1"/>
    </row>
    <row r="267" spans="11:11" x14ac:dyDescent="0.35">
      <c r="K267" s="1"/>
    </row>
    <row r="268" spans="11:11" x14ac:dyDescent="0.35">
      <c r="K268" s="1"/>
    </row>
    <row r="269" spans="11:11" x14ac:dyDescent="0.35">
      <c r="K269" s="1"/>
    </row>
    <row r="270" spans="11:11" x14ac:dyDescent="0.35">
      <c r="K270" s="1"/>
    </row>
    <row r="271" spans="11:11" x14ac:dyDescent="0.35">
      <c r="K271" s="1"/>
    </row>
    <row r="272" spans="11:11" x14ac:dyDescent="0.35">
      <c r="K272" s="1"/>
    </row>
    <row r="273" spans="11:11" x14ac:dyDescent="0.35">
      <c r="K273" s="1"/>
    </row>
    <row r="274" spans="11:11" x14ac:dyDescent="0.35">
      <c r="K274" s="1"/>
    </row>
    <row r="275" spans="11:11" x14ac:dyDescent="0.35">
      <c r="K275" s="1"/>
    </row>
    <row r="276" spans="11:11" x14ac:dyDescent="0.35">
      <c r="K276" s="1"/>
    </row>
    <row r="277" spans="11:11" x14ac:dyDescent="0.35">
      <c r="K277" s="1"/>
    </row>
    <row r="278" spans="11:11" x14ac:dyDescent="0.35">
      <c r="K278" s="1"/>
    </row>
    <row r="279" spans="11:11" x14ac:dyDescent="0.35">
      <c r="K279" s="1"/>
    </row>
    <row r="280" spans="11:11" x14ac:dyDescent="0.35">
      <c r="K280" s="1"/>
    </row>
    <row r="281" spans="11:11" x14ac:dyDescent="0.35">
      <c r="K281" s="1"/>
    </row>
    <row r="282" spans="11:11" x14ac:dyDescent="0.35">
      <c r="K282" s="1"/>
    </row>
    <row r="283" spans="11:11" x14ac:dyDescent="0.35">
      <c r="K283" s="1"/>
    </row>
    <row r="284" spans="11:11" x14ac:dyDescent="0.35">
      <c r="K284" s="1"/>
    </row>
    <row r="285" spans="11:11" x14ac:dyDescent="0.35">
      <c r="K285" s="1"/>
    </row>
    <row r="286" spans="11:11" x14ac:dyDescent="0.35">
      <c r="K286" s="1"/>
    </row>
    <row r="287" spans="11:11" x14ac:dyDescent="0.35">
      <c r="K287" s="1"/>
    </row>
    <row r="288" spans="11:11" x14ac:dyDescent="0.35">
      <c r="K288" s="1"/>
    </row>
    <row r="289" spans="11:11" x14ac:dyDescent="0.35">
      <c r="K289" s="1"/>
    </row>
    <row r="290" spans="11:11" x14ac:dyDescent="0.35">
      <c r="K290" s="1"/>
    </row>
    <row r="291" spans="11:11" x14ac:dyDescent="0.35">
      <c r="K291" s="1"/>
    </row>
    <row r="292" spans="11:11" x14ac:dyDescent="0.35">
      <c r="K292" s="1"/>
    </row>
    <row r="293" spans="11:11" x14ac:dyDescent="0.35">
      <c r="K293" s="1"/>
    </row>
    <row r="294" spans="11:11" x14ac:dyDescent="0.35">
      <c r="K294" s="1"/>
    </row>
    <row r="295" spans="11:11" x14ac:dyDescent="0.35">
      <c r="K295" s="1"/>
    </row>
    <row r="296" spans="11:11" x14ac:dyDescent="0.35">
      <c r="K296" s="1"/>
    </row>
    <row r="297" spans="11:11" x14ac:dyDescent="0.35">
      <c r="K297" s="1"/>
    </row>
    <row r="298" spans="11:11" x14ac:dyDescent="0.35">
      <c r="K298" s="1"/>
    </row>
    <row r="299" spans="11:11" x14ac:dyDescent="0.35">
      <c r="K299" s="1"/>
    </row>
    <row r="300" spans="11:11" x14ac:dyDescent="0.35">
      <c r="K300" s="1"/>
    </row>
    <row r="301" spans="11:11" x14ac:dyDescent="0.35">
      <c r="K301" s="1"/>
    </row>
    <row r="302" spans="11:11" x14ac:dyDescent="0.35">
      <c r="K302" s="1"/>
    </row>
    <row r="303" spans="11:11" x14ac:dyDescent="0.35">
      <c r="K303" s="1"/>
    </row>
    <row r="304" spans="11:11" x14ac:dyDescent="0.35">
      <c r="K304" s="1"/>
    </row>
    <row r="305" spans="11:11" x14ac:dyDescent="0.35">
      <c r="K305" s="1"/>
    </row>
    <row r="306" spans="11:11" x14ac:dyDescent="0.35">
      <c r="K306" s="1"/>
    </row>
    <row r="307" spans="11:11" x14ac:dyDescent="0.35">
      <c r="K307" s="1"/>
    </row>
    <row r="308" spans="11:11" x14ac:dyDescent="0.35">
      <c r="K308" s="1"/>
    </row>
    <row r="309" spans="11:11" x14ac:dyDescent="0.35">
      <c r="K309" s="1"/>
    </row>
    <row r="310" spans="11:11" x14ac:dyDescent="0.35">
      <c r="K310" s="1"/>
    </row>
    <row r="311" spans="11:11" x14ac:dyDescent="0.35">
      <c r="K311" s="1"/>
    </row>
    <row r="312" spans="11:11" x14ac:dyDescent="0.35">
      <c r="K312" s="1"/>
    </row>
    <row r="313" spans="11:11" x14ac:dyDescent="0.35">
      <c r="K313" s="1"/>
    </row>
    <row r="314" spans="11:11" x14ac:dyDescent="0.35">
      <c r="K314" s="1"/>
    </row>
    <row r="315" spans="11:11" x14ac:dyDescent="0.35">
      <c r="K315" s="1"/>
    </row>
    <row r="316" spans="11:11" x14ac:dyDescent="0.35">
      <c r="K316" s="1"/>
    </row>
    <row r="317" spans="11:11" x14ac:dyDescent="0.35">
      <c r="K317" s="1"/>
    </row>
    <row r="318" spans="11:11" x14ac:dyDescent="0.35">
      <c r="K318" s="1"/>
    </row>
    <row r="319" spans="11:11" x14ac:dyDescent="0.35">
      <c r="K319" s="1"/>
    </row>
    <row r="320" spans="11:11" x14ac:dyDescent="0.35">
      <c r="K320" s="1"/>
    </row>
    <row r="321" spans="11:11" x14ac:dyDescent="0.35">
      <c r="K321" s="1"/>
    </row>
    <row r="322" spans="11:11" x14ac:dyDescent="0.35">
      <c r="K322" s="1"/>
    </row>
    <row r="323" spans="11:11" x14ac:dyDescent="0.35">
      <c r="K323" s="1"/>
    </row>
    <row r="324" spans="11:11" x14ac:dyDescent="0.35">
      <c r="K324" s="1"/>
    </row>
    <row r="325" spans="11:11" x14ac:dyDescent="0.35">
      <c r="K325" s="1"/>
    </row>
    <row r="326" spans="11:11" x14ac:dyDescent="0.35">
      <c r="K326" s="1"/>
    </row>
    <row r="327" spans="11:11" x14ac:dyDescent="0.35">
      <c r="K327" s="1"/>
    </row>
    <row r="328" spans="11:11" x14ac:dyDescent="0.35">
      <c r="K328" s="1"/>
    </row>
    <row r="329" spans="11:11" x14ac:dyDescent="0.35">
      <c r="K329" s="1"/>
    </row>
    <row r="330" spans="11:11" x14ac:dyDescent="0.35">
      <c r="K330" s="1"/>
    </row>
    <row r="331" spans="11:11" x14ac:dyDescent="0.35">
      <c r="K331" s="1"/>
    </row>
    <row r="332" spans="11:11" x14ac:dyDescent="0.35">
      <c r="K332" s="1"/>
    </row>
    <row r="333" spans="11:11" x14ac:dyDescent="0.35">
      <c r="K333" s="1"/>
    </row>
    <row r="334" spans="11:11" x14ac:dyDescent="0.35">
      <c r="K334" s="1"/>
    </row>
    <row r="335" spans="11:11" x14ac:dyDescent="0.35">
      <c r="K335" s="1"/>
    </row>
    <row r="336" spans="11:11" x14ac:dyDescent="0.35">
      <c r="K336" s="1"/>
    </row>
    <row r="337" spans="11:11" x14ac:dyDescent="0.35">
      <c r="K337" s="1"/>
    </row>
    <row r="338" spans="11:11" x14ac:dyDescent="0.35">
      <c r="K338" s="1"/>
    </row>
    <row r="339" spans="11:11" x14ac:dyDescent="0.35">
      <c r="K339" s="1"/>
    </row>
    <row r="340" spans="11:11" x14ac:dyDescent="0.35">
      <c r="K340" s="1"/>
    </row>
    <row r="341" spans="11:11" x14ac:dyDescent="0.35">
      <c r="K341" s="1"/>
    </row>
    <row r="342" spans="11:11" x14ac:dyDescent="0.35">
      <c r="K342" s="1"/>
    </row>
    <row r="343" spans="11:11" x14ac:dyDescent="0.35">
      <c r="K343" s="1"/>
    </row>
    <row r="344" spans="11:11" x14ac:dyDescent="0.35">
      <c r="K344" s="1"/>
    </row>
    <row r="345" spans="11:11" x14ac:dyDescent="0.35">
      <c r="K345" s="1"/>
    </row>
    <row r="346" spans="11:11" x14ac:dyDescent="0.35">
      <c r="K346" s="1"/>
    </row>
    <row r="347" spans="11:11" x14ac:dyDescent="0.35">
      <c r="K347" s="1"/>
    </row>
    <row r="348" spans="11:11" x14ac:dyDescent="0.35">
      <c r="K348" s="1"/>
    </row>
    <row r="349" spans="11:11" x14ac:dyDescent="0.35">
      <c r="K349" s="1"/>
    </row>
    <row r="350" spans="11:11" x14ac:dyDescent="0.35">
      <c r="K350" s="1"/>
    </row>
    <row r="351" spans="11:11" x14ac:dyDescent="0.35">
      <c r="K351" s="1"/>
    </row>
    <row r="352" spans="11:11" x14ac:dyDescent="0.35">
      <c r="K352" s="1"/>
    </row>
    <row r="353" spans="11:11" x14ac:dyDescent="0.35">
      <c r="K353" s="1"/>
    </row>
    <row r="354" spans="11:11" x14ac:dyDescent="0.35">
      <c r="K354" s="1"/>
    </row>
    <row r="355" spans="11:11" x14ac:dyDescent="0.35">
      <c r="K355" s="1"/>
    </row>
    <row r="356" spans="11:11" x14ac:dyDescent="0.35">
      <c r="K356" s="1"/>
    </row>
    <row r="357" spans="11:11" x14ac:dyDescent="0.35">
      <c r="K357" s="1"/>
    </row>
    <row r="358" spans="11:11" x14ac:dyDescent="0.35">
      <c r="K358" s="1"/>
    </row>
    <row r="359" spans="11:11" x14ac:dyDescent="0.35">
      <c r="K359" s="1"/>
    </row>
    <row r="360" spans="11:11" x14ac:dyDescent="0.35">
      <c r="K360" s="1"/>
    </row>
    <row r="361" spans="11:11" x14ac:dyDescent="0.35">
      <c r="K361" s="1"/>
    </row>
    <row r="362" spans="11:11" x14ac:dyDescent="0.35">
      <c r="K362" s="1"/>
    </row>
    <row r="363" spans="11:11" x14ac:dyDescent="0.35">
      <c r="K363" s="1"/>
    </row>
    <row r="364" spans="11:11" x14ac:dyDescent="0.35">
      <c r="K364" s="1"/>
    </row>
    <row r="365" spans="11:11" x14ac:dyDescent="0.35">
      <c r="K365" s="1"/>
    </row>
    <row r="366" spans="11:11" x14ac:dyDescent="0.35">
      <c r="K366" s="1"/>
    </row>
    <row r="367" spans="11:11" x14ac:dyDescent="0.35">
      <c r="K367" s="1"/>
    </row>
    <row r="368" spans="11:11" x14ac:dyDescent="0.35">
      <c r="K368" s="1"/>
    </row>
    <row r="369" spans="11:11" x14ac:dyDescent="0.35">
      <c r="K369" s="1"/>
    </row>
    <row r="370" spans="11:11" x14ac:dyDescent="0.35">
      <c r="K370" s="1"/>
    </row>
    <row r="371" spans="11:11" x14ac:dyDescent="0.35">
      <c r="K371" s="1"/>
    </row>
    <row r="372" spans="11:11" x14ac:dyDescent="0.35">
      <c r="K372" s="1"/>
    </row>
    <row r="373" spans="11:11" x14ac:dyDescent="0.35">
      <c r="K373" s="1"/>
    </row>
    <row r="374" spans="11:11" x14ac:dyDescent="0.35">
      <c r="K374" s="1"/>
    </row>
    <row r="375" spans="11:11" x14ac:dyDescent="0.35">
      <c r="K375" s="1"/>
    </row>
    <row r="376" spans="11:11" x14ac:dyDescent="0.35">
      <c r="K376" s="1"/>
    </row>
    <row r="377" spans="11:11" x14ac:dyDescent="0.35">
      <c r="K377" s="1"/>
    </row>
    <row r="378" spans="11:11" x14ac:dyDescent="0.35">
      <c r="K378" s="1"/>
    </row>
    <row r="379" spans="11:11" x14ac:dyDescent="0.35">
      <c r="K379" s="1"/>
    </row>
    <row r="380" spans="11:11" x14ac:dyDescent="0.35">
      <c r="K380" s="1"/>
    </row>
    <row r="381" spans="11:11" x14ac:dyDescent="0.35">
      <c r="K381" s="1"/>
    </row>
    <row r="382" spans="11:11" x14ac:dyDescent="0.35">
      <c r="K382" s="1"/>
    </row>
    <row r="383" spans="11:11" x14ac:dyDescent="0.35">
      <c r="K383" s="1"/>
    </row>
    <row r="384" spans="11:11" x14ac:dyDescent="0.35">
      <c r="K384" s="1"/>
    </row>
    <row r="385" spans="11:11" x14ac:dyDescent="0.35">
      <c r="K385" s="1"/>
    </row>
    <row r="386" spans="11:11" x14ac:dyDescent="0.35">
      <c r="K386" s="1"/>
    </row>
    <row r="387" spans="11:11" x14ac:dyDescent="0.35">
      <c r="K387" s="1"/>
    </row>
    <row r="388" spans="11:11" x14ac:dyDescent="0.35">
      <c r="K388" s="1"/>
    </row>
    <row r="389" spans="11:11" x14ac:dyDescent="0.35">
      <c r="K389" s="1"/>
    </row>
    <row r="390" spans="11:11" x14ac:dyDescent="0.35">
      <c r="K390" s="1"/>
    </row>
    <row r="391" spans="11:11" x14ac:dyDescent="0.35">
      <c r="K391" s="1"/>
    </row>
    <row r="392" spans="11:11" x14ac:dyDescent="0.35">
      <c r="K392" s="1"/>
    </row>
    <row r="393" spans="11:11" x14ac:dyDescent="0.35">
      <c r="K393" s="1"/>
    </row>
    <row r="394" spans="11:11" x14ac:dyDescent="0.35">
      <c r="K394" s="1"/>
    </row>
    <row r="395" spans="11:11" x14ac:dyDescent="0.35">
      <c r="K395" s="1"/>
    </row>
    <row r="396" spans="11:11" x14ac:dyDescent="0.35">
      <c r="K396" s="1"/>
    </row>
    <row r="397" spans="11:11" x14ac:dyDescent="0.35">
      <c r="K397" s="1"/>
    </row>
    <row r="398" spans="11:11" x14ac:dyDescent="0.35">
      <c r="K398" s="1"/>
    </row>
    <row r="399" spans="11:11" x14ac:dyDescent="0.35">
      <c r="K399" s="1"/>
    </row>
    <row r="400" spans="11:11" x14ac:dyDescent="0.35">
      <c r="K400" s="1"/>
    </row>
    <row r="401" spans="11:11" x14ac:dyDescent="0.35">
      <c r="K401" s="1"/>
    </row>
    <row r="402" spans="11:11" x14ac:dyDescent="0.35">
      <c r="K402" s="1"/>
    </row>
    <row r="403" spans="11:11" x14ac:dyDescent="0.35">
      <c r="K403" s="1"/>
    </row>
    <row r="404" spans="11:11" x14ac:dyDescent="0.35">
      <c r="K404" s="1"/>
    </row>
    <row r="405" spans="11:11" x14ac:dyDescent="0.35">
      <c r="K405" s="1"/>
    </row>
    <row r="406" spans="11:11" x14ac:dyDescent="0.35">
      <c r="K406" s="1"/>
    </row>
    <row r="407" spans="11:11" x14ac:dyDescent="0.35">
      <c r="K407" s="1"/>
    </row>
    <row r="408" spans="11:11" x14ac:dyDescent="0.35">
      <c r="K408" s="1"/>
    </row>
    <row r="409" spans="11:11" x14ac:dyDescent="0.35">
      <c r="K409" s="1"/>
    </row>
    <row r="410" spans="11:11" x14ac:dyDescent="0.35">
      <c r="K410" s="1"/>
    </row>
    <row r="411" spans="11:11" x14ac:dyDescent="0.35">
      <c r="K411" s="1"/>
    </row>
    <row r="412" spans="11:11" x14ac:dyDescent="0.35">
      <c r="K412" s="1"/>
    </row>
    <row r="413" spans="11:11" x14ac:dyDescent="0.35">
      <c r="K413" s="1"/>
    </row>
    <row r="414" spans="11:11" x14ac:dyDescent="0.35">
      <c r="K414" s="1"/>
    </row>
    <row r="415" spans="11:11" x14ac:dyDescent="0.35">
      <c r="K415" s="1"/>
    </row>
    <row r="416" spans="11:11" x14ac:dyDescent="0.35">
      <c r="K416" s="1"/>
    </row>
    <row r="417" spans="11:11" x14ac:dyDescent="0.35">
      <c r="K417" s="1"/>
    </row>
    <row r="418" spans="11:11" x14ac:dyDescent="0.35">
      <c r="K418" s="1"/>
    </row>
    <row r="419" spans="11:11" x14ac:dyDescent="0.35">
      <c r="K419" s="1"/>
    </row>
    <row r="420" spans="11:11" x14ac:dyDescent="0.35">
      <c r="K420" s="1"/>
    </row>
    <row r="421" spans="11:11" x14ac:dyDescent="0.35">
      <c r="K421" s="1"/>
    </row>
    <row r="422" spans="11:11" x14ac:dyDescent="0.35">
      <c r="K422" s="1"/>
    </row>
    <row r="423" spans="11:11" x14ac:dyDescent="0.35">
      <c r="K423" s="1"/>
    </row>
    <row r="424" spans="11:11" x14ac:dyDescent="0.35">
      <c r="K424" s="1"/>
    </row>
    <row r="425" spans="11:11" x14ac:dyDescent="0.35">
      <c r="K425" s="1"/>
    </row>
    <row r="426" spans="11:11" x14ac:dyDescent="0.35">
      <c r="K426" s="1"/>
    </row>
    <row r="427" spans="11:11" x14ac:dyDescent="0.35">
      <c r="K427" s="1"/>
    </row>
    <row r="428" spans="11:11" x14ac:dyDescent="0.35">
      <c r="K428" s="1"/>
    </row>
    <row r="429" spans="11:11" x14ac:dyDescent="0.35">
      <c r="K429" s="1"/>
    </row>
    <row r="430" spans="11:11" x14ac:dyDescent="0.35">
      <c r="K430" s="1"/>
    </row>
    <row r="431" spans="11:11" x14ac:dyDescent="0.35">
      <c r="K431" s="1"/>
    </row>
    <row r="432" spans="11:11" x14ac:dyDescent="0.35">
      <c r="K432" s="1"/>
    </row>
    <row r="433" spans="11:11" x14ac:dyDescent="0.35">
      <c r="K433" s="1"/>
    </row>
    <row r="434" spans="11:11" x14ac:dyDescent="0.35">
      <c r="K434" s="1"/>
    </row>
    <row r="435" spans="11:11" x14ac:dyDescent="0.35">
      <c r="K435" s="1"/>
    </row>
    <row r="436" spans="11:11" x14ac:dyDescent="0.35">
      <c r="K436" s="1"/>
    </row>
    <row r="437" spans="11:11" x14ac:dyDescent="0.35">
      <c r="K437" s="1"/>
    </row>
    <row r="438" spans="11:11" x14ac:dyDescent="0.35">
      <c r="K438" s="1"/>
    </row>
    <row r="439" spans="11:11" x14ac:dyDescent="0.35">
      <c r="K439" s="1"/>
    </row>
    <row r="440" spans="11:11" x14ac:dyDescent="0.35">
      <c r="K440" s="1"/>
    </row>
    <row r="441" spans="11:11" x14ac:dyDescent="0.35">
      <c r="K441" s="1"/>
    </row>
    <row r="442" spans="11:11" x14ac:dyDescent="0.35">
      <c r="K442" s="1"/>
    </row>
    <row r="443" spans="11:11" x14ac:dyDescent="0.35">
      <c r="K443" s="1"/>
    </row>
    <row r="444" spans="11:11" x14ac:dyDescent="0.35">
      <c r="K444" s="1"/>
    </row>
    <row r="445" spans="11:11" x14ac:dyDescent="0.35">
      <c r="K445" s="1"/>
    </row>
    <row r="446" spans="11:11" x14ac:dyDescent="0.35">
      <c r="K446" s="1"/>
    </row>
    <row r="447" spans="11:11" x14ac:dyDescent="0.35">
      <c r="K447" s="1"/>
    </row>
    <row r="448" spans="11:11" x14ac:dyDescent="0.35">
      <c r="K448" s="1"/>
    </row>
    <row r="449" spans="11:11" x14ac:dyDescent="0.35">
      <c r="K449" s="1"/>
    </row>
    <row r="450" spans="11:11" x14ac:dyDescent="0.35">
      <c r="K450" s="1"/>
    </row>
    <row r="451" spans="11:11" x14ac:dyDescent="0.35">
      <c r="K451" s="1"/>
    </row>
    <row r="452" spans="11:11" x14ac:dyDescent="0.35">
      <c r="K452" s="1"/>
    </row>
    <row r="453" spans="11:11" x14ac:dyDescent="0.35">
      <c r="K453" s="1"/>
    </row>
    <row r="454" spans="11:11" x14ac:dyDescent="0.35">
      <c r="K454" s="1"/>
    </row>
    <row r="455" spans="11:11" x14ac:dyDescent="0.35">
      <c r="K455" s="1"/>
    </row>
    <row r="456" spans="11:11" x14ac:dyDescent="0.35">
      <c r="K456" s="1"/>
    </row>
    <row r="457" spans="11:11" x14ac:dyDescent="0.35">
      <c r="K457" s="1"/>
    </row>
    <row r="458" spans="11:11" x14ac:dyDescent="0.35">
      <c r="K458" s="1"/>
    </row>
    <row r="459" spans="11:11" x14ac:dyDescent="0.35">
      <c r="K459" s="1"/>
    </row>
    <row r="460" spans="11:11" x14ac:dyDescent="0.35">
      <c r="K460" s="1"/>
    </row>
    <row r="461" spans="11:11" x14ac:dyDescent="0.35">
      <c r="K461" s="1"/>
    </row>
    <row r="462" spans="11:11" x14ac:dyDescent="0.35">
      <c r="K462" s="1"/>
    </row>
    <row r="463" spans="11:11" x14ac:dyDescent="0.35">
      <c r="K463" s="1"/>
    </row>
    <row r="464" spans="11:11" x14ac:dyDescent="0.35">
      <c r="K464" s="1"/>
    </row>
    <row r="465" spans="11:11" x14ac:dyDescent="0.35">
      <c r="K465" s="1"/>
    </row>
    <row r="466" spans="11:11" x14ac:dyDescent="0.35">
      <c r="K466" s="1"/>
    </row>
    <row r="467" spans="11:11" x14ac:dyDescent="0.35">
      <c r="K467" s="1"/>
    </row>
    <row r="468" spans="11:11" x14ac:dyDescent="0.35">
      <c r="K468" s="1"/>
    </row>
    <row r="469" spans="11:11" x14ac:dyDescent="0.35">
      <c r="K469" s="1"/>
    </row>
    <row r="470" spans="11:11" x14ac:dyDescent="0.35">
      <c r="K470" s="1"/>
    </row>
    <row r="471" spans="11:11" x14ac:dyDescent="0.35">
      <c r="K471" s="1"/>
    </row>
    <row r="472" spans="11:11" x14ac:dyDescent="0.35">
      <c r="K472" s="1"/>
    </row>
    <row r="473" spans="11:11" x14ac:dyDescent="0.35">
      <c r="K473" s="1"/>
    </row>
    <row r="474" spans="11:11" x14ac:dyDescent="0.35">
      <c r="K474" s="1"/>
    </row>
    <row r="475" spans="11:11" x14ac:dyDescent="0.35">
      <c r="K475" s="1"/>
    </row>
    <row r="476" spans="11:11" x14ac:dyDescent="0.35">
      <c r="K476" s="1"/>
    </row>
    <row r="477" spans="11:11" x14ac:dyDescent="0.35">
      <c r="K477" s="1"/>
    </row>
    <row r="478" spans="11:11" x14ac:dyDescent="0.35">
      <c r="K478" s="1"/>
    </row>
    <row r="479" spans="11:11" x14ac:dyDescent="0.35">
      <c r="K479" s="1"/>
    </row>
    <row r="480" spans="11:11" x14ac:dyDescent="0.35">
      <c r="K480" s="1"/>
    </row>
    <row r="481" spans="11:11" x14ac:dyDescent="0.35">
      <c r="K481" s="1"/>
    </row>
    <row r="482" spans="11:11" x14ac:dyDescent="0.35">
      <c r="K482" s="1"/>
    </row>
    <row r="483" spans="11:11" x14ac:dyDescent="0.35">
      <c r="K483" s="1"/>
    </row>
    <row r="484" spans="11:11" x14ac:dyDescent="0.35">
      <c r="K484" s="1"/>
    </row>
    <row r="485" spans="11:11" x14ac:dyDescent="0.35">
      <c r="K485" s="1"/>
    </row>
    <row r="486" spans="11:11" x14ac:dyDescent="0.35">
      <c r="K486" s="1"/>
    </row>
    <row r="487" spans="11:11" x14ac:dyDescent="0.35">
      <c r="K487" s="1"/>
    </row>
    <row r="488" spans="11:11" x14ac:dyDescent="0.35">
      <c r="K488" s="1"/>
    </row>
    <row r="489" spans="11:11" x14ac:dyDescent="0.35">
      <c r="K489" s="1"/>
    </row>
    <row r="490" spans="11:11" x14ac:dyDescent="0.35">
      <c r="K490" s="1"/>
    </row>
    <row r="491" spans="11:11" x14ac:dyDescent="0.35">
      <c r="K491" s="1"/>
    </row>
    <row r="492" spans="11:11" x14ac:dyDescent="0.35">
      <c r="K492" s="1"/>
    </row>
    <row r="493" spans="11:11" x14ac:dyDescent="0.35">
      <c r="K493" s="1"/>
    </row>
    <row r="494" spans="11:11" x14ac:dyDescent="0.35">
      <c r="K494" s="1"/>
    </row>
    <row r="495" spans="11:11" x14ac:dyDescent="0.35">
      <c r="K495" s="1"/>
    </row>
    <row r="496" spans="11:11" x14ac:dyDescent="0.35">
      <c r="K496" s="1"/>
    </row>
    <row r="497" spans="11:11" x14ac:dyDescent="0.35">
      <c r="K497" s="1"/>
    </row>
    <row r="498" spans="11:11" x14ac:dyDescent="0.35">
      <c r="K498" s="1"/>
    </row>
    <row r="499" spans="11:11" x14ac:dyDescent="0.35">
      <c r="K499" s="1"/>
    </row>
    <row r="500" spans="11:11" x14ac:dyDescent="0.35">
      <c r="K500" s="1"/>
    </row>
    <row r="501" spans="11:11" x14ac:dyDescent="0.35">
      <c r="K501" s="1"/>
    </row>
    <row r="502" spans="11:11" x14ac:dyDescent="0.35">
      <c r="K502" s="1"/>
    </row>
    <row r="503" spans="11:11" x14ac:dyDescent="0.35">
      <c r="K503" s="1"/>
    </row>
    <row r="504" spans="11:11" x14ac:dyDescent="0.35">
      <c r="K504" s="1"/>
    </row>
    <row r="505" spans="11:11" x14ac:dyDescent="0.35">
      <c r="K505" s="1"/>
    </row>
    <row r="506" spans="11:11" x14ac:dyDescent="0.35">
      <c r="K506" s="1"/>
    </row>
    <row r="507" spans="11:11" x14ac:dyDescent="0.35">
      <c r="K507" s="1"/>
    </row>
    <row r="508" spans="11:11" x14ac:dyDescent="0.35">
      <c r="K508" s="1"/>
    </row>
    <row r="509" spans="11:11" x14ac:dyDescent="0.35">
      <c r="K509" s="1"/>
    </row>
    <row r="510" spans="11:11" x14ac:dyDescent="0.35">
      <c r="K510" s="1"/>
    </row>
    <row r="511" spans="11:11" x14ac:dyDescent="0.35">
      <c r="K511" s="1"/>
    </row>
    <row r="512" spans="11:11" x14ac:dyDescent="0.35">
      <c r="K512" s="1"/>
    </row>
    <row r="513" spans="11:11" x14ac:dyDescent="0.35">
      <c r="K513" s="1"/>
    </row>
    <row r="514" spans="11:11" x14ac:dyDescent="0.35">
      <c r="K514" s="1"/>
    </row>
    <row r="515" spans="11:11" x14ac:dyDescent="0.35">
      <c r="K515" s="1"/>
    </row>
    <row r="516" spans="11:11" x14ac:dyDescent="0.35">
      <c r="K516" s="1"/>
    </row>
    <row r="517" spans="11:11" x14ac:dyDescent="0.35">
      <c r="K517" s="1"/>
    </row>
    <row r="518" spans="11:11" x14ac:dyDescent="0.35">
      <c r="K518" s="1"/>
    </row>
    <row r="519" spans="11:11" x14ac:dyDescent="0.35">
      <c r="K519" s="1"/>
    </row>
    <row r="520" spans="11:11" x14ac:dyDescent="0.35">
      <c r="K520" s="1"/>
    </row>
    <row r="521" spans="11:11" x14ac:dyDescent="0.35">
      <c r="K521" s="1"/>
    </row>
    <row r="522" spans="11:11" x14ac:dyDescent="0.35">
      <c r="K522" s="1"/>
    </row>
    <row r="523" spans="11:11" x14ac:dyDescent="0.35">
      <c r="K523" s="1"/>
    </row>
    <row r="524" spans="11:11" x14ac:dyDescent="0.35">
      <c r="K524" s="1"/>
    </row>
    <row r="525" spans="11:11" x14ac:dyDescent="0.35">
      <c r="K525" s="1"/>
    </row>
    <row r="526" spans="11:11" x14ac:dyDescent="0.35">
      <c r="K526" s="1"/>
    </row>
    <row r="527" spans="11:11" x14ac:dyDescent="0.35">
      <c r="K527" s="1"/>
    </row>
    <row r="528" spans="11:11" x14ac:dyDescent="0.35">
      <c r="K528" s="1"/>
    </row>
    <row r="529" spans="11:11" x14ac:dyDescent="0.35">
      <c r="K529" s="1"/>
    </row>
    <row r="530" spans="11:11" x14ac:dyDescent="0.35">
      <c r="K530" s="1"/>
    </row>
    <row r="531" spans="11:11" x14ac:dyDescent="0.35">
      <c r="K531" s="1"/>
    </row>
    <row r="532" spans="11:11" x14ac:dyDescent="0.35">
      <c r="K532" s="1"/>
    </row>
    <row r="533" spans="11:11" x14ac:dyDescent="0.35">
      <c r="K533" s="1"/>
    </row>
    <row r="534" spans="11:11" x14ac:dyDescent="0.35">
      <c r="K534" s="1"/>
    </row>
    <row r="535" spans="11:11" x14ac:dyDescent="0.35">
      <c r="K535" s="1"/>
    </row>
    <row r="536" spans="11:11" x14ac:dyDescent="0.35">
      <c r="K536" s="1"/>
    </row>
    <row r="537" spans="11:11" x14ac:dyDescent="0.35">
      <c r="K537" s="1"/>
    </row>
    <row r="538" spans="11:11" x14ac:dyDescent="0.35">
      <c r="K538" s="1"/>
    </row>
    <row r="539" spans="11:11" x14ac:dyDescent="0.35">
      <c r="K539" s="1"/>
    </row>
    <row r="540" spans="11:11" x14ac:dyDescent="0.35">
      <c r="K540" s="1"/>
    </row>
    <row r="541" spans="11:11" x14ac:dyDescent="0.35">
      <c r="K541" s="1"/>
    </row>
    <row r="542" spans="11:11" x14ac:dyDescent="0.35">
      <c r="K542" s="1"/>
    </row>
    <row r="543" spans="11:11" x14ac:dyDescent="0.35">
      <c r="K543" s="1"/>
    </row>
    <row r="544" spans="11:11" x14ac:dyDescent="0.35">
      <c r="K544" s="1"/>
    </row>
    <row r="545" spans="11:11" x14ac:dyDescent="0.35">
      <c r="K545" s="1"/>
    </row>
    <row r="546" spans="11:11" x14ac:dyDescent="0.35">
      <c r="K546" s="1"/>
    </row>
    <row r="547" spans="11:11" x14ac:dyDescent="0.35">
      <c r="K547" s="1"/>
    </row>
    <row r="548" spans="11:11" x14ac:dyDescent="0.35">
      <c r="K548" s="1"/>
    </row>
    <row r="549" spans="11:11" x14ac:dyDescent="0.35">
      <c r="K549" s="1"/>
    </row>
    <row r="550" spans="11:11" x14ac:dyDescent="0.35">
      <c r="K550" s="1"/>
    </row>
    <row r="551" spans="11:11" x14ac:dyDescent="0.35">
      <c r="K551" s="1"/>
    </row>
    <row r="552" spans="11:11" x14ac:dyDescent="0.35">
      <c r="K552" s="1"/>
    </row>
    <row r="553" spans="11:11" x14ac:dyDescent="0.35">
      <c r="K553" s="1"/>
    </row>
    <row r="554" spans="11:11" x14ac:dyDescent="0.35">
      <c r="K554" s="1"/>
    </row>
    <row r="555" spans="11:11" x14ac:dyDescent="0.35">
      <c r="K555" s="1"/>
    </row>
    <row r="556" spans="11:11" x14ac:dyDescent="0.35">
      <c r="K556" s="1"/>
    </row>
    <row r="557" spans="11:11" x14ac:dyDescent="0.35">
      <c r="K557" s="1"/>
    </row>
    <row r="558" spans="11:11" x14ac:dyDescent="0.35">
      <c r="K558" s="1"/>
    </row>
    <row r="559" spans="11:11" x14ac:dyDescent="0.35">
      <c r="K559" s="1"/>
    </row>
    <row r="560" spans="11:11" x14ac:dyDescent="0.35">
      <c r="K560" s="1"/>
    </row>
    <row r="561" spans="11:11" x14ac:dyDescent="0.35">
      <c r="K561" s="1"/>
    </row>
    <row r="562" spans="11:11" x14ac:dyDescent="0.35">
      <c r="K562" s="1"/>
    </row>
    <row r="563" spans="11:11" x14ac:dyDescent="0.35">
      <c r="K563" s="1"/>
    </row>
    <row r="564" spans="11:11" x14ac:dyDescent="0.35">
      <c r="K564" s="1"/>
    </row>
    <row r="565" spans="11:11" x14ac:dyDescent="0.35">
      <c r="K565" s="1"/>
    </row>
    <row r="566" spans="11:11" x14ac:dyDescent="0.35">
      <c r="K566" s="1"/>
    </row>
    <row r="567" spans="11:11" x14ac:dyDescent="0.35">
      <c r="K567" s="1"/>
    </row>
    <row r="568" spans="11:11" x14ac:dyDescent="0.35">
      <c r="K568" s="1"/>
    </row>
    <row r="569" spans="11:11" x14ac:dyDescent="0.35">
      <c r="K569" s="1"/>
    </row>
    <row r="570" spans="11:11" x14ac:dyDescent="0.35">
      <c r="K570" s="1"/>
    </row>
    <row r="571" spans="11:11" x14ac:dyDescent="0.35">
      <c r="K571" s="1"/>
    </row>
    <row r="572" spans="11:11" x14ac:dyDescent="0.35">
      <c r="K572" s="1"/>
    </row>
    <row r="573" spans="11:11" x14ac:dyDescent="0.35">
      <c r="K573" s="1"/>
    </row>
    <row r="574" spans="11:11" x14ac:dyDescent="0.35">
      <c r="K574" s="1"/>
    </row>
    <row r="575" spans="11:11" x14ac:dyDescent="0.35">
      <c r="K575" s="1"/>
    </row>
    <row r="576" spans="11:11" x14ac:dyDescent="0.35">
      <c r="K576" s="1"/>
    </row>
    <row r="577" spans="11:11" x14ac:dyDescent="0.35">
      <c r="K577" s="1"/>
    </row>
    <row r="578" spans="11:11" x14ac:dyDescent="0.35">
      <c r="K578" s="1"/>
    </row>
    <row r="579" spans="11:11" x14ac:dyDescent="0.35">
      <c r="K579" s="1"/>
    </row>
    <row r="580" spans="11:11" x14ac:dyDescent="0.35">
      <c r="K580" s="1"/>
    </row>
    <row r="581" spans="11:11" x14ac:dyDescent="0.35">
      <c r="K581" s="1"/>
    </row>
    <row r="582" spans="11:11" x14ac:dyDescent="0.35">
      <c r="K582" s="1"/>
    </row>
    <row r="583" spans="11:11" x14ac:dyDescent="0.35">
      <c r="K583" s="1"/>
    </row>
    <row r="584" spans="11:11" x14ac:dyDescent="0.35">
      <c r="K584" s="1"/>
    </row>
    <row r="585" spans="11:11" x14ac:dyDescent="0.35">
      <c r="K585" s="1"/>
    </row>
    <row r="586" spans="11:11" x14ac:dyDescent="0.35">
      <c r="K586" s="1"/>
    </row>
    <row r="587" spans="11:11" x14ac:dyDescent="0.35">
      <c r="K587" s="1"/>
    </row>
    <row r="588" spans="11:11" x14ac:dyDescent="0.35">
      <c r="K588" s="1"/>
    </row>
    <row r="589" spans="11:11" x14ac:dyDescent="0.35">
      <c r="K589" s="1"/>
    </row>
    <row r="590" spans="11:11" x14ac:dyDescent="0.35">
      <c r="K590" s="1"/>
    </row>
    <row r="591" spans="11:11" x14ac:dyDescent="0.35">
      <c r="K591" s="1"/>
    </row>
    <row r="592" spans="11:11" x14ac:dyDescent="0.35">
      <c r="K592" s="1"/>
    </row>
    <row r="593" spans="11:11" x14ac:dyDescent="0.35">
      <c r="K593" s="1"/>
    </row>
    <row r="594" spans="11:11" x14ac:dyDescent="0.35">
      <c r="K594" s="1"/>
    </row>
    <row r="595" spans="11:11" x14ac:dyDescent="0.35">
      <c r="K595" s="1"/>
    </row>
    <row r="596" spans="11:11" x14ac:dyDescent="0.35">
      <c r="K596" s="1"/>
    </row>
    <row r="597" spans="11:11" x14ac:dyDescent="0.35">
      <c r="K597" s="1"/>
    </row>
    <row r="598" spans="11:11" x14ac:dyDescent="0.35">
      <c r="K598" s="1"/>
    </row>
    <row r="599" spans="11:11" x14ac:dyDescent="0.35">
      <c r="K599" s="1"/>
    </row>
    <row r="600" spans="11:11" x14ac:dyDescent="0.35">
      <c r="K600" s="1"/>
    </row>
    <row r="601" spans="11:11" x14ac:dyDescent="0.35">
      <c r="K601" s="1"/>
    </row>
    <row r="602" spans="11:11" x14ac:dyDescent="0.35">
      <c r="K602" s="1"/>
    </row>
    <row r="603" spans="11:11" x14ac:dyDescent="0.35">
      <c r="K603" s="1"/>
    </row>
    <row r="604" spans="11:11" x14ac:dyDescent="0.35">
      <c r="K604" s="1"/>
    </row>
    <row r="605" spans="11:11" x14ac:dyDescent="0.35">
      <c r="K605" s="1"/>
    </row>
    <row r="606" spans="11:11" x14ac:dyDescent="0.35">
      <c r="K606" s="1"/>
    </row>
    <row r="607" spans="11:11" x14ac:dyDescent="0.35">
      <c r="K607" s="1"/>
    </row>
    <row r="608" spans="11:11" x14ac:dyDescent="0.35">
      <c r="K608" s="1"/>
    </row>
    <row r="609" spans="11:11" x14ac:dyDescent="0.35">
      <c r="K609" s="1"/>
    </row>
    <row r="610" spans="11:11" x14ac:dyDescent="0.35">
      <c r="K610" s="1"/>
    </row>
    <row r="611" spans="11:11" x14ac:dyDescent="0.35">
      <c r="K611" s="1"/>
    </row>
    <row r="612" spans="11:11" x14ac:dyDescent="0.35">
      <c r="K612" s="1"/>
    </row>
    <row r="613" spans="11:11" x14ac:dyDescent="0.35">
      <c r="K613" s="1"/>
    </row>
    <row r="614" spans="11:11" x14ac:dyDescent="0.35">
      <c r="K614" s="1"/>
    </row>
    <row r="615" spans="11:11" x14ac:dyDescent="0.35">
      <c r="K615" s="1"/>
    </row>
    <row r="616" spans="11:11" x14ac:dyDescent="0.35">
      <c r="K616" s="1"/>
    </row>
    <row r="617" spans="11:11" x14ac:dyDescent="0.35">
      <c r="K617" s="1"/>
    </row>
    <row r="618" spans="11:11" x14ac:dyDescent="0.35">
      <c r="K618" s="1"/>
    </row>
    <row r="619" spans="11:11" x14ac:dyDescent="0.35">
      <c r="K619" s="1"/>
    </row>
    <row r="620" spans="11:11" x14ac:dyDescent="0.35">
      <c r="K620" s="1"/>
    </row>
    <row r="621" spans="11:11" x14ac:dyDescent="0.35">
      <c r="K621" s="1"/>
    </row>
    <row r="622" spans="11:11" x14ac:dyDescent="0.35">
      <c r="K622" s="1"/>
    </row>
    <row r="623" spans="11:11" x14ac:dyDescent="0.35">
      <c r="K623" s="1"/>
    </row>
    <row r="624" spans="11:11" x14ac:dyDescent="0.35">
      <c r="K624" s="1"/>
    </row>
    <row r="625" spans="11:11" x14ac:dyDescent="0.35">
      <c r="K625" s="1"/>
    </row>
    <row r="626" spans="11:11" x14ac:dyDescent="0.35">
      <c r="K626" s="1"/>
    </row>
    <row r="627" spans="11:11" x14ac:dyDescent="0.35">
      <c r="K627" s="1"/>
    </row>
    <row r="628" spans="11:11" x14ac:dyDescent="0.35">
      <c r="K628" s="1"/>
    </row>
    <row r="629" spans="11:11" x14ac:dyDescent="0.35">
      <c r="K629" s="1"/>
    </row>
    <row r="630" spans="11:11" x14ac:dyDescent="0.35">
      <c r="K630" s="1"/>
    </row>
    <row r="631" spans="11:11" x14ac:dyDescent="0.35">
      <c r="K631" s="1"/>
    </row>
    <row r="632" spans="11:11" x14ac:dyDescent="0.35">
      <c r="K632" s="1"/>
    </row>
    <row r="633" spans="11:11" x14ac:dyDescent="0.35">
      <c r="K633" s="1"/>
    </row>
    <row r="634" spans="11:11" x14ac:dyDescent="0.35">
      <c r="K634" s="1"/>
    </row>
    <row r="635" spans="11:11" x14ac:dyDescent="0.35">
      <c r="K635" s="1"/>
    </row>
    <row r="636" spans="11:11" x14ac:dyDescent="0.35">
      <c r="K636" s="1"/>
    </row>
    <row r="637" spans="11:11" x14ac:dyDescent="0.35">
      <c r="K637" s="1"/>
    </row>
    <row r="638" spans="11:11" x14ac:dyDescent="0.35">
      <c r="K638" s="1"/>
    </row>
    <row r="639" spans="11:11" x14ac:dyDescent="0.35">
      <c r="K639" s="1"/>
    </row>
    <row r="640" spans="11:11" x14ac:dyDescent="0.35">
      <c r="K640" s="1"/>
    </row>
    <row r="641" spans="11:11" x14ac:dyDescent="0.35">
      <c r="K641" s="1"/>
    </row>
    <row r="642" spans="11:11" x14ac:dyDescent="0.35">
      <c r="K642" s="1"/>
    </row>
    <row r="643" spans="11:11" x14ac:dyDescent="0.35">
      <c r="K643" s="1"/>
    </row>
    <row r="644" spans="11:11" x14ac:dyDescent="0.35">
      <c r="K644" s="1"/>
    </row>
    <row r="645" spans="11:11" x14ac:dyDescent="0.35">
      <c r="K645" s="1"/>
    </row>
    <row r="646" spans="11:11" x14ac:dyDescent="0.35">
      <c r="K646" s="1"/>
    </row>
    <row r="647" spans="11:11" x14ac:dyDescent="0.35">
      <c r="K647" s="1"/>
    </row>
    <row r="648" spans="11:11" x14ac:dyDescent="0.35">
      <c r="K648" s="1"/>
    </row>
    <row r="649" spans="11:11" x14ac:dyDescent="0.35">
      <c r="K649" s="1"/>
    </row>
    <row r="650" spans="11:11" x14ac:dyDescent="0.35">
      <c r="K650" s="1"/>
    </row>
    <row r="651" spans="11:11" x14ac:dyDescent="0.35">
      <c r="K651" s="1"/>
    </row>
    <row r="652" spans="11:11" x14ac:dyDescent="0.35">
      <c r="K652" s="1"/>
    </row>
    <row r="653" spans="11:11" x14ac:dyDescent="0.35">
      <c r="K653" s="1"/>
    </row>
    <row r="654" spans="11:11" x14ac:dyDescent="0.35">
      <c r="K654" s="1"/>
    </row>
    <row r="655" spans="11:11" x14ac:dyDescent="0.35">
      <c r="K655" s="1"/>
    </row>
    <row r="656" spans="11:11" x14ac:dyDescent="0.35">
      <c r="K656" s="1"/>
    </row>
    <row r="657" spans="11:11" x14ac:dyDescent="0.35">
      <c r="K657" s="1"/>
    </row>
    <row r="658" spans="11:11" x14ac:dyDescent="0.35">
      <c r="K658" s="1"/>
    </row>
    <row r="659" spans="11:11" x14ac:dyDescent="0.35">
      <c r="K659" s="1"/>
    </row>
    <row r="660" spans="11:11" x14ac:dyDescent="0.35">
      <c r="K660" s="1"/>
    </row>
    <row r="661" spans="11:11" x14ac:dyDescent="0.35">
      <c r="K661" s="1"/>
    </row>
    <row r="662" spans="11:11" x14ac:dyDescent="0.35">
      <c r="K662" s="1"/>
    </row>
    <row r="663" spans="11:11" x14ac:dyDescent="0.35">
      <c r="K663" s="1"/>
    </row>
    <row r="664" spans="11:11" x14ac:dyDescent="0.35">
      <c r="K664" s="1"/>
    </row>
    <row r="665" spans="11:11" x14ac:dyDescent="0.35">
      <c r="K665" s="1"/>
    </row>
    <row r="666" spans="11:11" x14ac:dyDescent="0.35">
      <c r="K666" s="1"/>
    </row>
    <row r="667" spans="11:11" x14ac:dyDescent="0.35">
      <c r="K667" s="1"/>
    </row>
    <row r="668" spans="11:11" x14ac:dyDescent="0.35">
      <c r="K668" s="1"/>
    </row>
    <row r="669" spans="11:11" x14ac:dyDescent="0.35">
      <c r="K669" s="1"/>
    </row>
    <row r="670" spans="11:11" x14ac:dyDescent="0.35">
      <c r="K670" s="1"/>
    </row>
    <row r="671" spans="11:11" x14ac:dyDescent="0.35">
      <c r="K671" s="1"/>
    </row>
    <row r="672" spans="11:11" x14ac:dyDescent="0.35">
      <c r="K672" s="1"/>
    </row>
    <row r="673" spans="11:11" x14ac:dyDescent="0.35">
      <c r="K673" s="1"/>
    </row>
    <row r="674" spans="11:11" x14ac:dyDescent="0.35">
      <c r="K674" s="1"/>
    </row>
    <row r="675" spans="11:11" x14ac:dyDescent="0.35">
      <c r="K675" s="1"/>
    </row>
    <row r="676" spans="11:11" x14ac:dyDescent="0.35">
      <c r="K676" s="1"/>
    </row>
    <row r="677" spans="11:11" x14ac:dyDescent="0.35">
      <c r="K677" s="1"/>
    </row>
    <row r="678" spans="11:11" x14ac:dyDescent="0.35">
      <c r="K678" s="1"/>
    </row>
    <row r="679" spans="11:11" x14ac:dyDescent="0.35">
      <c r="K679" s="1"/>
    </row>
    <row r="680" spans="11:11" x14ac:dyDescent="0.35">
      <c r="K680" s="1"/>
    </row>
    <row r="681" spans="11:11" x14ac:dyDescent="0.35">
      <c r="K681" s="1"/>
    </row>
    <row r="682" spans="11:11" x14ac:dyDescent="0.35">
      <c r="K682" s="1"/>
    </row>
    <row r="683" spans="11:11" x14ac:dyDescent="0.35">
      <c r="K683" s="1"/>
    </row>
    <row r="684" spans="11:11" x14ac:dyDescent="0.35">
      <c r="K684" s="1"/>
    </row>
    <row r="685" spans="11:11" x14ac:dyDescent="0.35">
      <c r="K685" s="1"/>
    </row>
    <row r="686" spans="11:11" x14ac:dyDescent="0.35">
      <c r="K686" s="1"/>
    </row>
    <row r="687" spans="11:11" x14ac:dyDescent="0.35">
      <c r="K687" s="1"/>
    </row>
    <row r="688" spans="11:11" x14ac:dyDescent="0.35">
      <c r="K688" s="1"/>
    </row>
    <row r="689" spans="11:11" x14ac:dyDescent="0.35">
      <c r="K689" s="1"/>
    </row>
    <row r="690" spans="11:11" x14ac:dyDescent="0.35">
      <c r="K690" s="1"/>
    </row>
    <row r="691" spans="11:11" x14ac:dyDescent="0.35">
      <c r="K691" s="1"/>
    </row>
    <row r="692" spans="11:11" x14ac:dyDescent="0.35">
      <c r="K692" s="1"/>
    </row>
    <row r="693" spans="11:11" x14ac:dyDescent="0.35">
      <c r="K693" s="1"/>
    </row>
    <row r="694" spans="11:11" x14ac:dyDescent="0.35">
      <c r="K694" s="1"/>
    </row>
    <row r="695" spans="11:11" x14ac:dyDescent="0.35">
      <c r="K695" s="1"/>
    </row>
    <row r="696" spans="11:11" x14ac:dyDescent="0.35">
      <c r="K696" s="1"/>
    </row>
    <row r="697" spans="11:11" x14ac:dyDescent="0.35">
      <c r="K697" s="1"/>
    </row>
    <row r="698" spans="11:11" x14ac:dyDescent="0.35">
      <c r="K698" s="1"/>
    </row>
    <row r="699" spans="11:11" x14ac:dyDescent="0.35">
      <c r="K699" s="1"/>
    </row>
    <row r="700" spans="11:11" x14ac:dyDescent="0.35">
      <c r="K700" s="1"/>
    </row>
    <row r="701" spans="11:11" x14ac:dyDescent="0.35">
      <c r="K701" s="1"/>
    </row>
    <row r="702" spans="11:11" x14ac:dyDescent="0.35">
      <c r="K702" s="1"/>
    </row>
    <row r="703" spans="11:11" x14ac:dyDescent="0.35">
      <c r="K703" s="1"/>
    </row>
    <row r="704" spans="11:11" x14ac:dyDescent="0.35">
      <c r="K704" s="1"/>
    </row>
    <row r="705" spans="11:11" x14ac:dyDescent="0.35">
      <c r="K705" s="1"/>
    </row>
    <row r="706" spans="11:11" x14ac:dyDescent="0.35">
      <c r="K706" s="1"/>
    </row>
    <row r="707" spans="11:11" x14ac:dyDescent="0.35">
      <c r="K707" s="1"/>
    </row>
    <row r="708" spans="11:11" x14ac:dyDescent="0.35">
      <c r="K708" s="1"/>
    </row>
    <row r="709" spans="11:11" x14ac:dyDescent="0.35">
      <c r="K709" s="1"/>
    </row>
    <row r="710" spans="11:11" x14ac:dyDescent="0.35">
      <c r="K710" s="1"/>
    </row>
    <row r="711" spans="11:11" x14ac:dyDescent="0.35">
      <c r="K711" s="1"/>
    </row>
    <row r="712" spans="11:11" x14ac:dyDescent="0.35">
      <c r="K712" s="1"/>
    </row>
    <row r="713" spans="11:11" x14ac:dyDescent="0.35">
      <c r="K713" s="1"/>
    </row>
    <row r="714" spans="11:11" x14ac:dyDescent="0.35">
      <c r="K714" s="1"/>
    </row>
    <row r="715" spans="11:11" x14ac:dyDescent="0.35">
      <c r="K715" s="1"/>
    </row>
    <row r="716" spans="11:11" x14ac:dyDescent="0.35">
      <c r="K716" s="1"/>
    </row>
    <row r="717" spans="11:11" x14ac:dyDescent="0.35">
      <c r="K717" s="1"/>
    </row>
    <row r="718" spans="11:11" x14ac:dyDescent="0.35">
      <c r="K718" s="1"/>
    </row>
    <row r="719" spans="11:11" x14ac:dyDescent="0.35">
      <c r="K719" s="1"/>
    </row>
    <row r="720" spans="11:11" x14ac:dyDescent="0.35">
      <c r="K720" s="1"/>
    </row>
    <row r="721" spans="11:11" x14ac:dyDescent="0.35">
      <c r="K721" s="1"/>
    </row>
    <row r="722" spans="11:11" x14ac:dyDescent="0.35">
      <c r="K722" s="1"/>
    </row>
    <row r="723" spans="11:11" x14ac:dyDescent="0.35">
      <c r="K723" s="1"/>
    </row>
    <row r="724" spans="11:11" x14ac:dyDescent="0.35">
      <c r="K724" s="1"/>
    </row>
    <row r="725" spans="11:11" x14ac:dyDescent="0.35">
      <c r="K725" s="1"/>
    </row>
    <row r="726" spans="11:11" x14ac:dyDescent="0.35">
      <c r="K726" s="1"/>
    </row>
    <row r="727" spans="11:11" x14ac:dyDescent="0.35">
      <c r="K727" s="1"/>
    </row>
    <row r="728" spans="11:11" x14ac:dyDescent="0.35">
      <c r="K728" s="1"/>
    </row>
    <row r="729" spans="11:11" x14ac:dyDescent="0.35">
      <c r="K729" s="1"/>
    </row>
    <row r="730" spans="11:11" x14ac:dyDescent="0.35">
      <c r="K730" s="1"/>
    </row>
    <row r="731" spans="11:11" x14ac:dyDescent="0.35">
      <c r="K731" s="1"/>
    </row>
    <row r="732" spans="11:11" x14ac:dyDescent="0.35">
      <c r="K732" s="1"/>
    </row>
    <row r="733" spans="11:11" x14ac:dyDescent="0.35">
      <c r="K733" s="1"/>
    </row>
    <row r="734" spans="11:11" x14ac:dyDescent="0.35">
      <c r="K734" s="1"/>
    </row>
    <row r="735" spans="11:11" x14ac:dyDescent="0.35">
      <c r="K735" s="1"/>
    </row>
    <row r="736" spans="11:11" x14ac:dyDescent="0.35">
      <c r="K736" s="1"/>
    </row>
    <row r="737" spans="11:11" x14ac:dyDescent="0.35">
      <c r="K737" s="1"/>
    </row>
    <row r="738" spans="11:11" x14ac:dyDescent="0.35">
      <c r="K738" s="1"/>
    </row>
    <row r="739" spans="11:11" x14ac:dyDescent="0.35">
      <c r="K739" s="1"/>
    </row>
    <row r="740" spans="11:11" x14ac:dyDescent="0.35">
      <c r="K740" s="1"/>
    </row>
    <row r="741" spans="11:11" x14ac:dyDescent="0.35">
      <c r="K741" s="1"/>
    </row>
    <row r="742" spans="11:11" x14ac:dyDescent="0.35">
      <c r="K742" s="1"/>
    </row>
    <row r="743" spans="11:11" x14ac:dyDescent="0.35">
      <c r="K743" s="1"/>
    </row>
    <row r="744" spans="11:11" x14ac:dyDescent="0.35">
      <c r="K744" s="1"/>
    </row>
    <row r="745" spans="11:11" x14ac:dyDescent="0.35">
      <c r="K745" s="1"/>
    </row>
    <row r="746" spans="11:11" x14ac:dyDescent="0.35">
      <c r="K746" s="1"/>
    </row>
    <row r="747" spans="11:11" x14ac:dyDescent="0.35">
      <c r="K747" s="1"/>
    </row>
    <row r="748" spans="11:11" x14ac:dyDescent="0.35">
      <c r="K748" s="1"/>
    </row>
    <row r="749" spans="11:11" x14ac:dyDescent="0.35">
      <c r="K749" s="1"/>
    </row>
    <row r="750" spans="11:11" x14ac:dyDescent="0.35">
      <c r="K750" s="1"/>
    </row>
    <row r="751" spans="11:11" x14ac:dyDescent="0.35">
      <c r="K751" s="1"/>
    </row>
    <row r="752" spans="11:11" x14ac:dyDescent="0.35">
      <c r="K752" s="1"/>
    </row>
    <row r="753" spans="11:11" x14ac:dyDescent="0.35">
      <c r="K753" s="1"/>
    </row>
    <row r="754" spans="11:11" x14ac:dyDescent="0.35">
      <c r="K754" s="1"/>
    </row>
    <row r="755" spans="11:11" x14ac:dyDescent="0.35">
      <c r="K755" s="1"/>
    </row>
    <row r="756" spans="11:11" x14ac:dyDescent="0.35">
      <c r="K756" s="1"/>
    </row>
    <row r="757" spans="11:11" x14ac:dyDescent="0.35">
      <c r="K757" s="1"/>
    </row>
    <row r="758" spans="11:11" x14ac:dyDescent="0.35">
      <c r="K758" s="1"/>
    </row>
    <row r="759" spans="11:11" x14ac:dyDescent="0.35">
      <c r="K759" s="1"/>
    </row>
    <row r="760" spans="11:11" x14ac:dyDescent="0.35">
      <c r="K760" s="1"/>
    </row>
    <row r="761" spans="11:11" x14ac:dyDescent="0.35">
      <c r="K761" s="1"/>
    </row>
    <row r="762" spans="11:11" x14ac:dyDescent="0.35">
      <c r="K762" s="1"/>
    </row>
    <row r="763" spans="11:11" x14ac:dyDescent="0.35">
      <c r="K763" s="1"/>
    </row>
    <row r="764" spans="11:11" x14ac:dyDescent="0.35">
      <c r="K764" s="1"/>
    </row>
    <row r="765" spans="11:11" x14ac:dyDescent="0.35">
      <c r="K765" s="1"/>
    </row>
    <row r="766" spans="11:11" x14ac:dyDescent="0.35">
      <c r="K766" s="1"/>
    </row>
    <row r="767" spans="11:11" x14ac:dyDescent="0.35">
      <c r="K767" s="1"/>
    </row>
    <row r="768" spans="11:11" x14ac:dyDescent="0.35">
      <c r="K768" s="1"/>
    </row>
    <row r="769" spans="11:11" x14ac:dyDescent="0.35">
      <c r="K769" s="1"/>
    </row>
    <row r="770" spans="11:11" x14ac:dyDescent="0.35">
      <c r="K770" s="1"/>
    </row>
    <row r="771" spans="11:11" x14ac:dyDescent="0.35">
      <c r="K771" s="1"/>
    </row>
    <row r="772" spans="11:11" x14ac:dyDescent="0.35">
      <c r="K772" s="1"/>
    </row>
    <row r="773" spans="11:11" x14ac:dyDescent="0.35">
      <c r="K773" s="1"/>
    </row>
    <row r="774" spans="11:11" x14ac:dyDescent="0.35">
      <c r="K774" s="1"/>
    </row>
    <row r="775" spans="11:11" x14ac:dyDescent="0.35">
      <c r="K775" s="1"/>
    </row>
    <row r="776" spans="11:11" x14ac:dyDescent="0.35">
      <c r="K776" s="1"/>
    </row>
    <row r="777" spans="11:11" x14ac:dyDescent="0.35">
      <c r="K777" s="1"/>
    </row>
    <row r="778" spans="11:11" x14ac:dyDescent="0.35">
      <c r="K778" s="1"/>
    </row>
    <row r="779" spans="11:11" x14ac:dyDescent="0.35">
      <c r="K779" s="1"/>
    </row>
    <row r="780" spans="11:11" x14ac:dyDescent="0.35">
      <c r="K780" s="1"/>
    </row>
    <row r="781" spans="11:11" x14ac:dyDescent="0.35">
      <c r="K781" s="1"/>
    </row>
    <row r="782" spans="11:11" x14ac:dyDescent="0.35">
      <c r="K782" s="1"/>
    </row>
    <row r="783" spans="11:11" x14ac:dyDescent="0.35">
      <c r="K783" s="1"/>
    </row>
    <row r="784" spans="11:11" x14ac:dyDescent="0.35">
      <c r="K784" s="1"/>
    </row>
    <row r="785" spans="11:11" x14ac:dyDescent="0.35">
      <c r="K785" s="1"/>
    </row>
    <row r="786" spans="11:11" x14ac:dyDescent="0.35">
      <c r="K786" s="1"/>
    </row>
    <row r="787" spans="11:11" x14ac:dyDescent="0.35">
      <c r="K787" s="1"/>
    </row>
    <row r="788" spans="11:11" x14ac:dyDescent="0.35">
      <c r="K788" s="1"/>
    </row>
    <row r="789" spans="11:11" x14ac:dyDescent="0.35">
      <c r="K789" s="1"/>
    </row>
    <row r="790" spans="11:11" x14ac:dyDescent="0.35">
      <c r="K790" s="1"/>
    </row>
    <row r="791" spans="11:11" x14ac:dyDescent="0.35">
      <c r="K791" s="1"/>
    </row>
    <row r="792" spans="11:11" x14ac:dyDescent="0.35">
      <c r="K792" s="1"/>
    </row>
    <row r="793" spans="11:11" x14ac:dyDescent="0.35">
      <c r="K793" s="1"/>
    </row>
    <row r="794" spans="11:11" x14ac:dyDescent="0.35">
      <c r="K794" s="1"/>
    </row>
    <row r="795" spans="11:11" x14ac:dyDescent="0.35">
      <c r="K795" s="1"/>
    </row>
    <row r="796" spans="11:11" x14ac:dyDescent="0.35">
      <c r="K796" s="1"/>
    </row>
    <row r="797" spans="11:11" x14ac:dyDescent="0.35">
      <c r="K797" s="1"/>
    </row>
    <row r="798" spans="11:11" x14ac:dyDescent="0.35">
      <c r="K798" s="1"/>
    </row>
    <row r="799" spans="11:11" x14ac:dyDescent="0.35">
      <c r="K799" s="1"/>
    </row>
    <row r="800" spans="11:11" x14ac:dyDescent="0.35">
      <c r="K800" s="1"/>
    </row>
    <row r="801" spans="11:11" x14ac:dyDescent="0.35">
      <c r="K801" s="1"/>
    </row>
    <row r="802" spans="11:11" x14ac:dyDescent="0.35">
      <c r="K802" s="1"/>
    </row>
    <row r="803" spans="11:11" x14ac:dyDescent="0.35">
      <c r="K803" s="1"/>
    </row>
    <row r="804" spans="11:11" x14ac:dyDescent="0.35">
      <c r="K804" s="1"/>
    </row>
    <row r="805" spans="11:11" x14ac:dyDescent="0.35">
      <c r="K805" s="1"/>
    </row>
    <row r="806" spans="11:11" x14ac:dyDescent="0.35">
      <c r="K806" s="1"/>
    </row>
    <row r="807" spans="11:11" x14ac:dyDescent="0.35">
      <c r="K807" s="1"/>
    </row>
    <row r="808" spans="11:11" x14ac:dyDescent="0.35">
      <c r="K808" s="1"/>
    </row>
    <row r="809" spans="11:11" x14ac:dyDescent="0.35">
      <c r="K809" s="1"/>
    </row>
    <row r="810" spans="11:11" x14ac:dyDescent="0.35">
      <c r="K810" s="1"/>
    </row>
    <row r="811" spans="11:11" x14ac:dyDescent="0.35">
      <c r="K811" s="1"/>
    </row>
    <row r="812" spans="11:11" x14ac:dyDescent="0.35">
      <c r="K812" s="1"/>
    </row>
    <row r="813" spans="11:11" x14ac:dyDescent="0.35">
      <c r="K813" s="1"/>
    </row>
    <row r="814" spans="11:11" x14ac:dyDescent="0.35">
      <c r="K814" s="1"/>
    </row>
    <row r="815" spans="11:11" x14ac:dyDescent="0.35">
      <c r="K815" s="1"/>
    </row>
    <row r="816" spans="11:11" x14ac:dyDescent="0.35">
      <c r="K816" s="1"/>
    </row>
    <row r="817" spans="11:11" x14ac:dyDescent="0.35">
      <c r="K817" s="1"/>
    </row>
    <row r="818" spans="11:11" x14ac:dyDescent="0.35">
      <c r="K818" s="1"/>
    </row>
    <row r="819" spans="11:11" x14ac:dyDescent="0.35">
      <c r="K819" s="1"/>
    </row>
    <row r="820" spans="11:11" x14ac:dyDescent="0.35">
      <c r="K820" s="1"/>
    </row>
    <row r="821" spans="11:11" x14ac:dyDescent="0.35">
      <c r="K821" s="1"/>
    </row>
    <row r="822" spans="11:11" x14ac:dyDescent="0.35">
      <c r="K822" s="1"/>
    </row>
    <row r="823" spans="11:11" x14ac:dyDescent="0.35">
      <c r="K823" s="1"/>
    </row>
    <row r="824" spans="11:11" x14ac:dyDescent="0.35">
      <c r="K824" s="1"/>
    </row>
    <row r="825" spans="11:11" x14ac:dyDescent="0.35">
      <c r="K825" s="1"/>
    </row>
    <row r="826" spans="11:11" x14ac:dyDescent="0.35">
      <c r="K826" s="1"/>
    </row>
    <row r="827" spans="11:11" x14ac:dyDescent="0.35">
      <c r="K827" s="1"/>
    </row>
    <row r="828" spans="11:11" x14ac:dyDescent="0.35">
      <c r="K828" s="1"/>
    </row>
    <row r="829" spans="11:11" x14ac:dyDescent="0.35">
      <c r="K829" s="1"/>
    </row>
    <row r="830" spans="11:11" x14ac:dyDescent="0.35">
      <c r="K830" s="1"/>
    </row>
    <row r="831" spans="11:11" x14ac:dyDescent="0.35">
      <c r="K831" s="1"/>
    </row>
    <row r="832" spans="11:11" x14ac:dyDescent="0.35">
      <c r="K832" s="1"/>
    </row>
    <row r="833" spans="11:11" x14ac:dyDescent="0.35">
      <c r="K833" s="1"/>
    </row>
    <row r="834" spans="11:11" x14ac:dyDescent="0.35">
      <c r="K834" s="1"/>
    </row>
    <row r="835" spans="11:11" x14ac:dyDescent="0.35">
      <c r="K835" s="1"/>
    </row>
    <row r="836" spans="11:11" x14ac:dyDescent="0.35">
      <c r="K836" s="1"/>
    </row>
    <row r="837" spans="11:11" x14ac:dyDescent="0.35">
      <c r="K837" s="1"/>
    </row>
    <row r="838" spans="11:11" x14ac:dyDescent="0.35">
      <c r="K838" s="1"/>
    </row>
    <row r="839" spans="11:11" x14ac:dyDescent="0.35">
      <c r="K839" s="1"/>
    </row>
    <row r="840" spans="11:11" x14ac:dyDescent="0.35">
      <c r="K840" s="1"/>
    </row>
    <row r="841" spans="11:11" x14ac:dyDescent="0.35">
      <c r="K841" s="1"/>
    </row>
    <row r="842" spans="11:11" x14ac:dyDescent="0.35">
      <c r="K842" s="1"/>
    </row>
    <row r="843" spans="11:11" x14ac:dyDescent="0.35">
      <c r="K843" s="1"/>
    </row>
    <row r="844" spans="11:11" x14ac:dyDescent="0.35">
      <c r="K844" s="1"/>
    </row>
    <row r="845" spans="11:11" x14ac:dyDescent="0.35">
      <c r="K845" s="1"/>
    </row>
    <row r="846" spans="11:11" x14ac:dyDescent="0.35">
      <c r="K846" s="1"/>
    </row>
    <row r="847" spans="11:11" x14ac:dyDescent="0.35">
      <c r="K847" s="1"/>
    </row>
    <row r="848" spans="11:11" x14ac:dyDescent="0.35">
      <c r="K848" s="1"/>
    </row>
    <row r="849" spans="11:11" x14ac:dyDescent="0.35">
      <c r="K849" s="1"/>
    </row>
    <row r="850" spans="11:11" x14ac:dyDescent="0.35">
      <c r="K850" s="1"/>
    </row>
    <row r="851" spans="11:11" x14ac:dyDescent="0.35">
      <c r="K851" s="1"/>
    </row>
    <row r="852" spans="11:11" x14ac:dyDescent="0.35">
      <c r="K852" s="1"/>
    </row>
    <row r="853" spans="11:11" x14ac:dyDescent="0.35">
      <c r="K853" s="1"/>
    </row>
    <row r="854" spans="11:11" x14ac:dyDescent="0.35">
      <c r="K854" s="1"/>
    </row>
    <row r="855" spans="11:11" x14ac:dyDescent="0.35">
      <c r="K855" s="1"/>
    </row>
    <row r="856" spans="11:11" x14ac:dyDescent="0.35">
      <c r="K856" s="1"/>
    </row>
    <row r="857" spans="11:11" x14ac:dyDescent="0.35">
      <c r="K857" s="1"/>
    </row>
    <row r="858" spans="11:11" x14ac:dyDescent="0.35">
      <c r="K858" s="1"/>
    </row>
    <row r="859" spans="11:11" x14ac:dyDescent="0.35">
      <c r="K859" s="1"/>
    </row>
    <row r="860" spans="11:11" x14ac:dyDescent="0.35">
      <c r="K860" s="1"/>
    </row>
    <row r="861" spans="11:11" x14ac:dyDescent="0.35">
      <c r="K861" s="1"/>
    </row>
    <row r="862" spans="11:11" x14ac:dyDescent="0.35">
      <c r="K862" s="1"/>
    </row>
    <row r="863" spans="11:11" x14ac:dyDescent="0.35">
      <c r="K863" s="1"/>
    </row>
    <row r="864" spans="11:11" x14ac:dyDescent="0.35">
      <c r="K864" s="1"/>
    </row>
    <row r="865" spans="11:11" x14ac:dyDescent="0.35">
      <c r="K865" s="1"/>
    </row>
    <row r="866" spans="11:11" x14ac:dyDescent="0.35">
      <c r="K866" s="1"/>
    </row>
    <row r="867" spans="11:11" x14ac:dyDescent="0.35">
      <c r="K867" s="1"/>
    </row>
    <row r="868" spans="11:11" x14ac:dyDescent="0.35">
      <c r="K868" s="1"/>
    </row>
    <row r="869" spans="11:11" x14ac:dyDescent="0.35">
      <c r="K869" s="1"/>
    </row>
    <row r="870" spans="11:11" x14ac:dyDescent="0.35">
      <c r="K870" s="1"/>
    </row>
    <row r="871" spans="11:11" x14ac:dyDescent="0.35">
      <c r="K871" s="1"/>
    </row>
    <row r="872" spans="11:11" x14ac:dyDescent="0.35">
      <c r="K872" s="1"/>
    </row>
    <row r="873" spans="11:11" x14ac:dyDescent="0.35">
      <c r="K873" s="1"/>
    </row>
    <row r="874" spans="11:11" x14ac:dyDescent="0.35">
      <c r="K874" s="1"/>
    </row>
    <row r="875" spans="11:11" x14ac:dyDescent="0.35">
      <c r="K875" s="1"/>
    </row>
    <row r="876" spans="11:11" x14ac:dyDescent="0.35">
      <c r="K876" s="1"/>
    </row>
    <row r="877" spans="11:11" x14ac:dyDescent="0.35">
      <c r="K877" s="1"/>
    </row>
    <row r="878" spans="11:11" x14ac:dyDescent="0.35">
      <c r="K878" s="1"/>
    </row>
    <row r="879" spans="11:11" x14ac:dyDescent="0.35">
      <c r="K879" s="1"/>
    </row>
    <row r="880" spans="11:11" x14ac:dyDescent="0.35">
      <c r="K880" s="1"/>
    </row>
    <row r="881" spans="11:11" x14ac:dyDescent="0.35">
      <c r="K881" s="1"/>
    </row>
    <row r="882" spans="11:11" x14ac:dyDescent="0.35">
      <c r="K882" s="1"/>
    </row>
    <row r="883" spans="11:11" x14ac:dyDescent="0.35">
      <c r="K883" s="1"/>
    </row>
    <row r="884" spans="11:11" x14ac:dyDescent="0.35">
      <c r="K884" s="1"/>
    </row>
    <row r="885" spans="11:11" x14ac:dyDescent="0.35">
      <c r="K885" s="1"/>
    </row>
    <row r="886" spans="11:11" x14ac:dyDescent="0.35">
      <c r="K886" s="1"/>
    </row>
    <row r="887" spans="11:11" x14ac:dyDescent="0.35">
      <c r="K887" s="1"/>
    </row>
    <row r="888" spans="11:11" x14ac:dyDescent="0.35">
      <c r="K888" s="1"/>
    </row>
    <row r="889" spans="11:11" x14ac:dyDescent="0.35">
      <c r="K889" s="1"/>
    </row>
    <row r="890" spans="11:11" x14ac:dyDescent="0.35">
      <c r="K890" s="1"/>
    </row>
    <row r="891" spans="11:11" x14ac:dyDescent="0.35">
      <c r="K891" s="1"/>
    </row>
    <row r="892" spans="11:11" x14ac:dyDescent="0.35">
      <c r="K892" s="1"/>
    </row>
    <row r="893" spans="11:11" x14ac:dyDescent="0.35">
      <c r="K893" s="1"/>
    </row>
    <row r="894" spans="11:11" x14ac:dyDescent="0.35">
      <c r="K894" s="1"/>
    </row>
    <row r="895" spans="11:11" x14ac:dyDescent="0.35">
      <c r="K895" s="1"/>
    </row>
    <row r="896" spans="11:11" x14ac:dyDescent="0.35">
      <c r="K896" s="1"/>
    </row>
    <row r="897" spans="11:11" x14ac:dyDescent="0.35">
      <c r="K897" s="1"/>
    </row>
    <row r="898" spans="11:11" x14ac:dyDescent="0.35">
      <c r="K898" s="1"/>
    </row>
    <row r="899" spans="11:11" x14ac:dyDescent="0.35">
      <c r="K899" s="1"/>
    </row>
    <row r="900" spans="11:11" x14ac:dyDescent="0.35">
      <c r="K900" s="1"/>
    </row>
    <row r="901" spans="11:11" x14ac:dyDescent="0.35">
      <c r="K901" s="1"/>
    </row>
    <row r="902" spans="11:11" x14ac:dyDescent="0.35">
      <c r="K902" s="1"/>
    </row>
    <row r="903" spans="11:11" x14ac:dyDescent="0.35">
      <c r="K903" s="1"/>
    </row>
    <row r="904" spans="11:11" x14ac:dyDescent="0.35">
      <c r="K904" s="1"/>
    </row>
    <row r="905" spans="11:11" x14ac:dyDescent="0.35">
      <c r="K905" s="1"/>
    </row>
    <row r="906" spans="11:11" x14ac:dyDescent="0.35">
      <c r="K906" s="1"/>
    </row>
    <row r="907" spans="11:11" x14ac:dyDescent="0.35">
      <c r="K907" s="1"/>
    </row>
    <row r="908" spans="11:11" x14ac:dyDescent="0.35">
      <c r="K908" s="1"/>
    </row>
    <row r="909" spans="11:11" x14ac:dyDescent="0.35">
      <c r="K909" s="1"/>
    </row>
    <row r="910" spans="11:11" x14ac:dyDescent="0.35">
      <c r="K910" s="1"/>
    </row>
    <row r="911" spans="11:11" x14ac:dyDescent="0.35">
      <c r="K911" s="1"/>
    </row>
    <row r="912" spans="11:11" x14ac:dyDescent="0.35">
      <c r="K912" s="1"/>
    </row>
    <row r="913" spans="11:11" x14ac:dyDescent="0.35">
      <c r="K913" s="1"/>
    </row>
    <row r="914" spans="11:11" x14ac:dyDescent="0.35">
      <c r="K914" s="1"/>
    </row>
    <row r="915" spans="11:11" x14ac:dyDescent="0.35">
      <c r="K915" s="1"/>
    </row>
    <row r="916" spans="11:11" x14ac:dyDescent="0.35">
      <c r="K916" s="1"/>
    </row>
    <row r="917" spans="11:11" x14ac:dyDescent="0.35">
      <c r="K917" s="1"/>
    </row>
    <row r="918" spans="11:11" x14ac:dyDescent="0.35">
      <c r="K918" s="1"/>
    </row>
    <row r="919" spans="11:11" x14ac:dyDescent="0.35">
      <c r="K919" s="1"/>
    </row>
    <row r="920" spans="11:11" x14ac:dyDescent="0.35">
      <c r="K920" s="1"/>
    </row>
    <row r="921" spans="11:11" x14ac:dyDescent="0.35">
      <c r="K921" s="1"/>
    </row>
    <row r="922" spans="11:11" x14ac:dyDescent="0.35">
      <c r="K922" s="1"/>
    </row>
    <row r="923" spans="11:11" x14ac:dyDescent="0.35">
      <c r="K923" s="1"/>
    </row>
    <row r="924" spans="11:11" x14ac:dyDescent="0.35">
      <c r="K924" s="1"/>
    </row>
    <row r="925" spans="11:11" x14ac:dyDescent="0.35">
      <c r="K925" s="1"/>
    </row>
    <row r="926" spans="11:11" x14ac:dyDescent="0.35">
      <c r="K926" s="1"/>
    </row>
    <row r="927" spans="11:11" x14ac:dyDescent="0.35">
      <c r="K927" s="1"/>
    </row>
    <row r="928" spans="11:11" x14ac:dyDescent="0.35">
      <c r="K928" s="1"/>
    </row>
    <row r="929" spans="11:11" x14ac:dyDescent="0.35">
      <c r="K929" s="1"/>
    </row>
    <row r="930" spans="11:11" x14ac:dyDescent="0.35">
      <c r="K930" s="1"/>
    </row>
    <row r="931" spans="11:11" x14ac:dyDescent="0.35">
      <c r="K931" s="1"/>
    </row>
    <row r="932" spans="11:11" x14ac:dyDescent="0.35">
      <c r="K932" s="1"/>
    </row>
    <row r="933" spans="11:11" x14ac:dyDescent="0.35">
      <c r="K933" s="1"/>
    </row>
    <row r="934" spans="11:11" x14ac:dyDescent="0.35">
      <c r="K934" s="1"/>
    </row>
    <row r="935" spans="11:11" x14ac:dyDescent="0.35">
      <c r="K935" s="1"/>
    </row>
    <row r="936" spans="11:11" x14ac:dyDescent="0.35">
      <c r="K936" s="1"/>
    </row>
    <row r="937" spans="11:11" x14ac:dyDescent="0.35">
      <c r="K937" s="1"/>
    </row>
    <row r="938" spans="11:11" x14ac:dyDescent="0.35">
      <c r="K938" s="1"/>
    </row>
    <row r="939" spans="11:11" x14ac:dyDescent="0.35">
      <c r="K939" s="1"/>
    </row>
    <row r="940" spans="11:11" x14ac:dyDescent="0.35">
      <c r="K940" s="1"/>
    </row>
    <row r="941" spans="11:11" x14ac:dyDescent="0.35">
      <c r="K941" s="1"/>
    </row>
    <row r="942" spans="11:11" x14ac:dyDescent="0.35">
      <c r="K942" s="1"/>
    </row>
    <row r="943" spans="11:11" x14ac:dyDescent="0.35">
      <c r="K943" s="1"/>
    </row>
    <row r="944" spans="11:11" x14ac:dyDescent="0.35">
      <c r="K944" s="1"/>
    </row>
    <row r="945" spans="11:11" x14ac:dyDescent="0.35">
      <c r="K945" s="1"/>
    </row>
    <row r="946" spans="11:11" x14ac:dyDescent="0.35">
      <c r="K946" s="1"/>
    </row>
    <row r="947" spans="11:11" x14ac:dyDescent="0.35">
      <c r="K947" s="1"/>
    </row>
    <row r="948" spans="11:11" x14ac:dyDescent="0.35">
      <c r="K948" s="1"/>
    </row>
    <row r="949" spans="11:11" x14ac:dyDescent="0.35">
      <c r="K949" s="1"/>
    </row>
    <row r="950" spans="11:11" x14ac:dyDescent="0.35">
      <c r="K950" s="1"/>
    </row>
    <row r="951" spans="11:11" x14ac:dyDescent="0.35">
      <c r="K951" s="1"/>
    </row>
    <row r="952" spans="11:11" x14ac:dyDescent="0.35">
      <c r="K952" s="1"/>
    </row>
    <row r="953" spans="11:11" x14ac:dyDescent="0.35">
      <c r="K953" s="1"/>
    </row>
    <row r="954" spans="11:11" x14ac:dyDescent="0.35">
      <c r="K954" s="1"/>
    </row>
    <row r="955" spans="11:11" x14ac:dyDescent="0.35">
      <c r="K955" s="1"/>
    </row>
    <row r="956" spans="11:11" x14ac:dyDescent="0.35">
      <c r="K956" s="1"/>
    </row>
    <row r="957" spans="11:11" x14ac:dyDescent="0.35">
      <c r="K957" s="1"/>
    </row>
    <row r="958" spans="11:11" x14ac:dyDescent="0.35">
      <c r="K958" s="1"/>
    </row>
    <row r="959" spans="11:11" x14ac:dyDescent="0.35">
      <c r="K959" s="1"/>
    </row>
    <row r="960" spans="11:11" x14ac:dyDescent="0.35">
      <c r="K960" s="1"/>
    </row>
    <row r="961" spans="11:11" x14ac:dyDescent="0.35">
      <c r="K961" s="1"/>
    </row>
    <row r="962" spans="11:11" x14ac:dyDescent="0.35">
      <c r="K962" s="1"/>
    </row>
    <row r="963" spans="11:11" x14ac:dyDescent="0.35">
      <c r="K963" s="1"/>
    </row>
    <row r="964" spans="11:11" x14ac:dyDescent="0.35">
      <c r="K964" s="1"/>
    </row>
    <row r="965" spans="11:11" x14ac:dyDescent="0.35">
      <c r="K965" s="1"/>
    </row>
    <row r="966" spans="11:11" x14ac:dyDescent="0.35">
      <c r="K966" s="1"/>
    </row>
    <row r="967" spans="11:11" x14ac:dyDescent="0.35">
      <c r="K967" s="1"/>
    </row>
    <row r="968" spans="11:11" x14ac:dyDescent="0.35">
      <c r="K968" s="1"/>
    </row>
    <row r="969" spans="11:11" x14ac:dyDescent="0.35">
      <c r="K969" s="1"/>
    </row>
    <row r="970" spans="11:11" x14ac:dyDescent="0.35">
      <c r="K970" s="1"/>
    </row>
    <row r="971" spans="11:11" x14ac:dyDescent="0.35">
      <c r="K971" s="1"/>
    </row>
    <row r="972" spans="11:11" x14ac:dyDescent="0.35">
      <c r="K972" s="1"/>
    </row>
    <row r="973" spans="11:11" x14ac:dyDescent="0.35">
      <c r="K973" s="1"/>
    </row>
    <row r="974" spans="11:11" x14ac:dyDescent="0.35">
      <c r="K974" s="1"/>
    </row>
    <row r="975" spans="11:11" x14ac:dyDescent="0.35">
      <c r="K975" s="1"/>
    </row>
    <row r="976" spans="11:11" x14ac:dyDescent="0.35">
      <c r="K976" s="1"/>
    </row>
    <row r="977" spans="11:11" x14ac:dyDescent="0.35">
      <c r="K977" s="1"/>
    </row>
    <row r="978" spans="11:11" x14ac:dyDescent="0.35">
      <c r="K978" s="1"/>
    </row>
    <row r="979" spans="11:11" x14ac:dyDescent="0.35">
      <c r="K979" s="1"/>
    </row>
    <row r="980" spans="11:11" x14ac:dyDescent="0.35">
      <c r="K980" s="1"/>
    </row>
    <row r="981" spans="11:11" x14ac:dyDescent="0.35">
      <c r="K981" s="1"/>
    </row>
    <row r="982" spans="11:11" x14ac:dyDescent="0.35">
      <c r="K982" s="1"/>
    </row>
    <row r="983" spans="11:11" x14ac:dyDescent="0.35">
      <c r="K983" s="1"/>
    </row>
    <row r="984" spans="11:11" x14ac:dyDescent="0.35">
      <c r="K984" s="1"/>
    </row>
    <row r="985" spans="11:11" x14ac:dyDescent="0.35">
      <c r="K985" s="1"/>
    </row>
    <row r="986" spans="11:11" x14ac:dyDescent="0.35">
      <c r="K986" s="1"/>
    </row>
    <row r="987" spans="11:11" x14ac:dyDescent="0.35">
      <c r="K987" s="1"/>
    </row>
    <row r="988" spans="11:11" x14ac:dyDescent="0.35">
      <c r="K988" s="1"/>
    </row>
    <row r="989" spans="11:11" x14ac:dyDescent="0.35">
      <c r="K989" s="1"/>
    </row>
    <row r="990" spans="11:11" x14ac:dyDescent="0.35">
      <c r="K990" s="1"/>
    </row>
    <row r="991" spans="11:11" x14ac:dyDescent="0.35">
      <c r="K991" s="1"/>
    </row>
    <row r="992" spans="11:11" x14ac:dyDescent="0.35">
      <c r="K992" s="1"/>
    </row>
    <row r="993" spans="11:11" x14ac:dyDescent="0.35">
      <c r="K993" s="1"/>
    </row>
    <row r="994" spans="11:11" x14ac:dyDescent="0.35">
      <c r="K994" s="1"/>
    </row>
    <row r="995" spans="11:11" x14ac:dyDescent="0.35">
      <c r="K995" s="1"/>
    </row>
    <row r="996" spans="11:11" x14ac:dyDescent="0.35">
      <c r="K996" s="1"/>
    </row>
    <row r="997" spans="11:11" x14ac:dyDescent="0.35">
      <c r="K997" s="1"/>
    </row>
    <row r="998" spans="11:11" x14ac:dyDescent="0.35">
      <c r="K998" s="1"/>
    </row>
    <row r="999" spans="11:11" x14ac:dyDescent="0.35">
      <c r="K999" s="1"/>
    </row>
    <row r="1000" spans="11:11" x14ac:dyDescent="0.35">
      <c r="K1000" s="1"/>
    </row>
    <row r="1001" spans="11:11" x14ac:dyDescent="0.35">
      <c r="K1001" s="1"/>
    </row>
    <row r="1002" spans="11:11" x14ac:dyDescent="0.35">
      <c r="K1002" s="1"/>
    </row>
    <row r="1003" spans="11:11" x14ac:dyDescent="0.35">
      <c r="K1003" s="1"/>
    </row>
    <row r="1004" spans="11:11" x14ac:dyDescent="0.35">
      <c r="K1004" s="1"/>
    </row>
    <row r="1005" spans="11:11" x14ac:dyDescent="0.35">
      <c r="K1005" s="1"/>
    </row>
    <row r="1006" spans="11:11" x14ac:dyDescent="0.35">
      <c r="K1006" s="1"/>
    </row>
    <row r="1007" spans="11:11" x14ac:dyDescent="0.35">
      <c r="K1007" s="1"/>
    </row>
    <row r="1008" spans="11:11" x14ac:dyDescent="0.35">
      <c r="K1008" s="1"/>
    </row>
    <row r="1009" spans="11:11" x14ac:dyDescent="0.35">
      <c r="K1009" s="1"/>
    </row>
    <row r="1010" spans="11:11" x14ac:dyDescent="0.35">
      <c r="K1010" s="1"/>
    </row>
    <row r="1011" spans="11:11" x14ac:dyDescent="0.35">
      <c r="K1011" s="1"/>
    </row>
    <row r="1012" spans="11:11" x14ac:dyDescent="0.35">
      <c r="K1012" s="1"/>
    </row>
    <row r="1013" spans="11:11" x14ac:dyDescent="0.35">
      <c r="K1013" s="1"/>
    </row>
    <row r="1014" spans="11:11" x14ac:dyDescent="0.35">
      <c r="K1014" s="1"/>
    </row>
    <row r="1015" spans="11:11" x14ac:dyDescent="0.35">
      <c r="K1015" s="1"/>
    </row>
    <row r="1016" spans="11:11" x14ac:dyDescent="0.35">
      <c r="K1016" s="1"/>
    </row>
    <row r="1017" spans="11:11" x14ac:dyDescent="0.35">
      <c r="K1017" s="1"/>
    </row>
    <row r="1018" spans="11:11" x14ac:dyDescent="0.35">
      <c r="K1018" s="1"/>
    </row>
    <row r="1019" spans="11:11" x14ac:dyDescent="0.35">
      <c r="K1019" s="1"/>
    </row>
    <row r="1020" spans="11:11" x14ac:dyDescent="0.35">
      <c r="K1020" s="1"/>
    </row>
    <row r="1021" spans="11:11" x14ac:dyDescent="0.35">
      <c r="K1021" s="1"/>
    </row>
    <row r="1022" spans="11:11" x14ac:dyDescent="0.35">
      <c r="K1022" s="1"/>
    </row>
    <row r="1023" spans="11:11" x14ac:dyDescent="0.35">
      <c r="K1023" s="1"/>
    </row>
    <row r="1024" spans="11:11" x14ac:dyDescent="0.35">
      <c r="K1024" s="1"/>
    </row>
    <row r="1025" spans="11:11" x14ac:dyDescent="0.35">
      <c r="K1025" s="1"/>
    </row>
    <row r="1026" spans="11:11" x14ac:dyDescent="0.35">
      <c r="K1026" s="1"/>
    </row>
    <row r="1027" spans="11:11" x14ac:dyDescent="0.35">
      <c r="K1027" s="1"/>
    </row>
    <row r="1028" spans="11:11" x14ac:dyDescent="0.35">
      <c r="K1028" s="1"/>
    </row>
    <row r="1029" spans="11:11" x14ac:dyDescent="0.35">
      <c r="K1029" s="1"/>
    </row>
    <row r="1030" spans="11:11" x14ac:dyDescent="0.35">
      <c r="K1030" s="1"/>
    </row>
    <row r="1031" spans="11:11" x14ac:dyDescent="0.35">
      <c r="K1031" s="1"/>
    </row>
    <row r="1032" spans="11:11" x14ac:dyDescent="0.35">
      <c r="K1032" s="1"/>
    </row>
    <row r="1033" spans="11:11" x14ac:dyDescent="0.35">
      <c r="K1033" s="1"/>
    </row>
    <row r="1034" spans="11:11" x14ac:dyDescent="0.35">
      <c r="K1034" s="1"/>
    </row>
    <row r="1035" spans="11:11" x14ac:dyDescent="0.35">
      <c r="K1035" s="1"/>
    </row>
    <row r="1036" spans="11:11" x14ac:dyDescent="0.35">
      <c r="K1036" s="1"/>
    </row>
    <row r="1037" spans="11:11" x14ac:dyDescent="0.35">
      <c r="K1037" s="1"/>
    </row>
    <row r="1038" spans="11:11" x14ac:dyDescent="0.35">
      <c r="K1038" s="1"/>
    </row>
    <row r="1039" spans="11:11" x14ac:dyDescent="0.35">
      <c r="K1039" s="1"/>
    </row>
    <row r="1040" spans="11:11" x14ac:dyDescent="0.35">
      <c r="K1040" s="1"/>
    </row>
    <row r="1041" spans="11:11" x14ac:dyDescent="0.35">
      <c r="K1041" s="1"/>
    </row>
    <row r="1042" spans="11:11" x14ac:dyDescent="0.35">
      <c r="K1042" s="1"/>
    </row>
    <row r="1043" spans="11:11" x14ac:dyDescent="0.35">
      <c r="K1043" s="1"/>
    </row>
    <row r="1044" spans="11:11" x14ac:dyDescent="0.35">
      <c r="K1044" s="1"/>
    </row>
    <row r="1045" spans="11:11" x14ac:dyDescent="0.35">
      <c r="K1045" s="1"/>
    </row>
    <row r="1046" spans="11:11" x14ac:dyDescent="0.35">
      <c r="K1046" s="1"/>
    </row>
    <row r="1047" spans="11:11" x14ac:dyDescent="0.35">
      <c r="K1047" s="1"/>
    </row>
    <row r="1048" spans="11:11" x14ac:dyDescent="0.35">
      <c r="K1048" s="1"/>
    </row>
    <row r="1049" spans="11:11" x14ac:dyDescent="0.35">
      <c r="K1049" s="1"/>
    </row>
    <row r="1050" spans="11:11" x14ac:dyDescent="0.35">
      <c r="K1050" s="1"/>
    </row>
    <row r="1051" spans="11:11" x14ac:dyDescent="0.35">
      <c r="K1051" s="1"/>
    </row>
    <row r="1052" spans="11:11" x14ac:dyDescent="0.35">
      <c r="K1052" s="1"/>
    </row>
    <row r="1053" spans="11:11" x14ac:dyDescent="0.35">
      <c r="K1053" s="1"/>
    </row>
    <row r="1054" spans="11:11" x14ac:dyDescent="0.35">
      <c r="K1054" s="1"/>
    </row>
    <row r="1055" spans="11:11" x14ac:dyDescent="0.35">
      <c r="K1055" s="1"/>
    </row>
    <row r="1056" spans="11:11" x14ac:dyDescent="0.35">
      <c r="K1056" s="1"/>
    </row>
    <row r="1057" spans="11:11" x14ac:dyDescent="0.35">
      <c r="K1057" s="1"/>
    </row>
    <row r="1058" spans="11:11" x14ac:dyDescent="0.35">
      <c r="K1058" s="1"/>
    </row>
    <row r="1059" spans="11:11" x14ac:dyDescent="0.35">
      <c r="K1059" s="1"/>
    </row>
    <row r="1060" spans="11:11" x14ac:dyDescent="0.35">
      <c r="K1060" s="1"/>
    </row>
    <row r="1061" spans="11:11" x14ac:dyDescent="0.35">
      <c r="K1061" s="1"/>
    </row>
    <row r="1062" spans="11:11" x14ac:dyDescent="0.35">
      <c r="K1062" s="1"/>
    </row>
    <row r="1063" spans="11:11" x14ac:dyDescent="0.35">
      <c r="K1063" s="1"/>
    </row>
    <row r="1064" spans="11:11" x14ac:dyDescent="0.35">
      <c r="K1064" s="1"/>
    </row>
    <row r="1065" spans="11:11" x14ac:dyDescent="0.35">
      <c r="K1065" s="1"/>
    </row>
    <row r="1066" spans="11:11" x14ac:dyDescent="0.35">
      <c r="K1066" s="1"/>
    </row>
    <row r="1067" spans="11:11" x14ac:dyDescent="0.35">
      <c r="K1067" s="1"/>
    </row>
    <row r="1068" spans="11:11" x14ac:dyDescent="0.35">
      <c r="K1068" s="1"/>
    </row>
    <row r="1069" spans="11:11" x14ac:dyDescent="0.35">
      <c r="K1069" s="1"/>
    </row>
    <row r="1070" spans="11:11" x14ac:dyDescent="0.35">
      <c r="K1070" s="1"/>
    </row>
    <row r="1071" spans="11:11" x14ac:dyDescent="0.35">
      <c r="K1071" s="1"/>
    </row>
    <row r="1072" spans="11:11" x14ac:dyDescent="0.35">
      <c r="K1072" s="1"/>
    </row>
    <row r="1073" spans="11:11" x14ac:dyDescent="0.35">
      <c r="K1073" s="1"/>
    </row>
    <row r="1074" spans="11:11" x14ac:dyDescent="0.35">
      <c r="K1074" s="1"/>
    </row>
    <row r="1075" spans="11:11" x14ac:dyDescent="0.35">
      <c r="K1075" s="1"/>
    </row>
    <row r="1076" spans="11:11" x14ac:dyDescent="0.35">
      <c r="K1076" s="1"/>
    </row>
    <row r="1077" spans="11:11" x14ac:dyDescent="0.35">
      <c r="K1077" s="1"/>
    </row>
    <row r="1078" spans="11:11" x14ac:dyDescent="0.35">
      <c r="K1078" s="1"/>
    </row>
    <row r="1079" spans="11:11" x14ac:dyDescent="0.35">
      <c r="K1079" s="1"/>
    </row>
    <row r="1080" spans="11:11" x14ac:dyDescent="0.35">
      <c r="K1080" s="1"/>
    </row>
    <row r="1081" spans="11:11" x14ac:dyDescent="0.35">
      <c r="K1081" s="1"/>
    </row>
    <row r="1082" spans="11:11" x14ac:dyDescent="0.35">
      <c r="K1082" s="1"/>
    </row>
    <row r="1083" spans="11:11" x14ac:dyDescent="0.35">
      <c r="K1083" s="1"/>
    </row>
    <row r="1084" spans="11:11" x14ac:dyDescent="0.35">
      <c r="K1084" s="1"/>
    </row>
    <row r="1085" spans="11:11" x14ac:dyDescent="0.35">
      <c r="K1085" s="1"/>
    </row>
    <row r="1086" spans="11:11" x14ac:dyDescent="0.35">
      <c r="K1086" s="1"/>
    </row>
    <row r="1087" spans="11:11" x14ac:dyDescent="0.35">
      <c r="K1087" s="1"/>
    </row>
    <row r="1088" spans="11:11" x14ac:dyDescent="0.35">
      <c r="K1088" s="1"/>
    </row>
    <row r="1089" spans="11:11" x14ac:dyDescent="0.35">
      <c r="K1089" s="1"/>
    </row>
    <row r="1090" spans="11:11" x14ac:dyDescent="0.35">
      <c r="K1090" s="1"/>
    </row>
    <row r="1091" spans="11:11" x14ac:dyDescent="0.35">
      <c r="K1091" s="1"/>
    </row>
    <row r="1092" spans="11:11" x14ac:dyDescent="0.35">
      <c r="K1092" s="1"/>
    </row>
    <row r="1093" spans="11:11" x14ac:dyDescent="0.35">
      <c r="K1093" s="1"/>
    </row>
    <row r="1094" spans="11:11" x14ac:dyDescent="0.35">
      <c r="K1094" s="1"/>
    </row>
    <row r="1095" spans="11:11" x14ac:dyDescent="0.35">
      <c r="K1095" s="1"/>
    </row>
    <row r="1096" spans="11:11" x14ac:dyDescent="0.35">
      <c r="K1096" s="1"/>
    </row>
    <row r="1097" spans="11:11" x14ac:dyDescent="0.35">
      <c r="K1097" s="1"/>
    </row>
    <row r="1098" spans="11:11" x14ac:dyDescent="0.35">
      <c r="K1098" s="1"/>
    </row>
    <row r="1099" spans="11:11" x14ac:dyDescent="0.35">
      <c r="K1099" s="1"/>
    </row>
    <row r="1100" spans="11:11" x14ac:dyDescent="0.35">
      <c r="K1100" s="1"/>
    </row>
    <row r="1101" spans="11:11" x14ac:dyDescent="0.35">
      <c r="K1101" s="1"/>
    </row>
    <row r="1102" spans="11:11" x14ac:dyDescent="0.35">
      <c r="K1102" s="1"/>
    </row>
    <row r="1103" spans="11:11" x14ac:dyDescent="0.35">
      <c r="K1103" s="1"/>
    </row>
    <row r="1104" spans="11:11" x14ac:dyDescent="0.35">
      <c r="K1104" s="1"/>
    </row>
    <row r="1105" spans="11:11" x14ac:dyDescent="0.35">
      <c r="K1105" s="1"/>
    </row>
    <row r="1106" spans="11:11" x14ac:dyDescent="0.35">
      <c r="K1106" s="1"/>
    </row>
    <row r="1107" spans="11:11" x14ac:dyDescent="0.35">
      <c r="K1107" s="1"/>
    </row>
    <row r="1108" spans="11:11" x14ac:dyDescent="0.35">
      <c r="K1108" s="1"/>
    </row>
    <row r="1109" spans="11:11" x14ac:dyDescent="0.35">
      <c r="K1109" s="1"/>
    </row>
    <row r="1110" spans="11:11" x14ac:dyDescent="0.35">
      <c r="K1110" s="1"/>
    </row>
    <row r="1111" spans="11:11" x14ac:dyDescent="0.35">
      <c r="K1111" s="1"/>
    </row>
    <row r="1112" spans="11:11" x14ac:dyDescent="0.35">
      <c r="K1112" s="1"/>
    </row>
    <row r="1113" spans="11:11" x14ac:dyDescent="0.35">
      <c r="K1113" s="1"/>
    </row>
    <row r="1114" spans="11:11" x14ac:dyDescent="0.35">
      <c r="K1114" s="1"/>
    </row>
    <row r="1115" spans="11:11" x14ac:dyDescent="0.35">
      <c r="K1115" s="1"/>
    </row>
    <row r="1116" spans="11:11" x14ac:dyDescent="0.35">
      <c r="K1116" s="1"/>
    </row>
    <row r="1117" spans="11:11" x14ac:dyDescent="0.35">
      <c r="K1117" s="1"/>
    </row>
    <row r="1118" spans="11:11" x14ac:dyDescent="0.35">
      <c r="K1118" s="1"/>
    </row>
    <row r="1119" spans="11:11" x14ac:dyDescent="0.35">
      <c r="K1119" s="1"/>
    </row>
    <row r="1120" spans="11:11" x14ac:dyDescent="0.35">
      <c r="K1120" s="1"/>
    </row>
    <row r="1121" spans="11:11" x14ac:dyDescent="0.35">
      <c r="K1121" s="1"/>
    </row>
    <row r="1122" spans="11:11" x14ac:dyDescent="0.35">
      <c r="K1122" s="1"/>
    </row>
    <row r="1123" spans="11:11" x14ac:dyDescent="0.35">
      <c r="K1123" s="1"/>
    </row>
    <row r="1124" spans="11:11" x14ac:dyDescent="0.35">
      <c r="K1124" s="1"/>
    </row>
    <row r="1125" spans="11:11" x14ac:dyDescent="0.35">
      <c r="K1125" s="1"/>
    </row>
    <row r="1126" spans="11:11" x14ac:dyDescent="0.35">
      <c r="K1126" s="1"/>
    </row>
    <row r="1127" spans="11:11" x14ac:dyDescent="0.35">
      <c r="K1127" s="1"/>
    </row>
    <row r="1128" spans="11:11" x14ac:dyDescent="0.35">
      <c r="K1128" s="1"/>
    </row>
    <row r="1129" spans="11:11" x14ac:dyDescent="0.35">
      <c r="K1129" s="1"/>
    </row>
    <row r="1130" spans="11:11" x14ac:dyDescent="0.35">
      <c r="K1130" s="1"/>
    </row>
    <row r="1131" spans="11:11" x14ac:dyDescent="0.35">
      <c r="K1131" s="1"/>
    </row>
    <row r="1132" spans="11:11" x14ac:dyDescent="0.35">
      <c r="K1132" s="1"/>
    </row>
    <row r="1133" spans="11:11" x14ac:dyDescent="0.35">
      <c r="K1133" s="1"/>
    </row>
    <row r="1134" spans="11:11" x14ac:dyDescent="0.35">
      <c r="K1134" s="1"/>
    </row>
    <row r="1135" spans="11:11" x14ac:dyDescent="0.35">
      <c r="K1135" s="1"/>
    </row>
    <row r="1136" spans="11:11" x14ac:dyDescent="0.35">
      <c r="K1136" s="1"/>
    </row>
    <row r="1137" spans="11:11" x14ac:dyDescent="0.35">
      <c r="K1137" s="1"/>
    </row>
    <row r="1138" spans="11:11" x14ac:dyDescent="0.35">
      <c r="K1138" s="1"/>
    </row>
    <row r="1139" spans="11:11" x14ac:dyDescent="0.35">
      <c r="K1139" s="1"/>
    </row>
    <row r="1140" spans="11:11" x14ac:dyDescent="0.35">
      <c r="K1140" s="1"/>
    </row>
    <row r="1141" spans="11:11" x14ac:dyDescent="0.35">
      <c r="K1141" s="1"/>
    </row>
    <row r="1142" spans="11:11" x14ac:dyDescent="0.35">
      <c r="K1142" s="1"/>
    </row>
    <row r="1143" spans="11:11" x14ac:dyDescent="0.35">
      <c r="K1143" s="1"/>
    </row>
    <row r="1144" spans="11:11" x14ac:dyDescent="0.35">
      <c r="K1144" s="1"/>
    </row>
    <row r="1145" spans="11:11" x14ac:dyDescent="0.35">
      <c r="K1145" s="1"/>
    </row>
    <row r="1146" spans="11:11" x14ac:dyDescent="0.35">
      <c r="K1146" s="1"/>
    </row>
    <row r="1147" spans="11:11" x14ac:dyDescent="0.35">
      <c r="K1147" s="1"/>
    </row>
    <row r="1148" spans="11:11" x14ac:dyDescent="0.35">
      <c r="K1148" s="1"/>
    </row>
    <row r="1149" spans="11:11" x14ac:dyDescent="0.35">
      <c r="K1149" s="1"/>
    </row>
    <row r="1150" spans="11:11" x14ac:dyDescent="0.35">
      <c r="K1150" s="1"/>
    </row>
    <row r="1151" spans="11:11" x14ac:dyDescent="0.35">
      <c r="K1151" s="1"/>
    </row>
    <row r="1152" spans="11:11" x14ac:dyDescent="0.35">
      <c r="K1152" s="1"/>
    </row>
    <row r="1153" spans="11:11" x14ac:dyDescent="0.35">
      <c r="K1153" s="1"/>
    </row>
    <row r="1154" spans="11:11" x14ac:dyDescent="0.35">
      <c r="K1154" s="1"/>
    </row>
    <row r="1155" spans="11:11" x14ac:dyDescent="0.35">
      <c r="K1155" s="1"/>
    </row>
    <row r="1156" spans="11:11" x14ac:dyDescent="0.35">
      <c r="K1156" s="1"/>
    </row>
    <row r="1157" spans="11:11" x14ac:dyDescent="0.35">
      <c r="K1157" s="1"/>
    </row>
    <row r="1158" spans="11:11" x14ac:dyDescent="0.35">
      <c r="K1158" s="1"/>
    </row>
    <row r="1159" spans="11:11" x14ac:dyDescent="0.35">
      <c r="K1159" s="1"/>
    </row>
    <row r="1160" spans="11:11" x14ac:dyDescent="0.35">
      <c r="K1160" s="1"/>
    </row>
    <row r="1161" spans="11:11" x14ac:dyDescent="0.35">
      <c r="K1161" s="1"/>
    </row>
    <row r="1162" spans="11:11" x14ac:dyDescent="0.35">
      <c r="K1162" s="1"/>
    </row>
    <row r="1163" spans="11:11" x14ac:dyDescent="0.35">
      <c r="K1163" s="1"/>
    </row>
    <row r="1164" spans="11:11" x14ac:dyDescent="0.35">
      <c r="K1164" s="1"/>
    </row>
    <row r="1165" spans="11:11" x14ac:dyDescent="0.35">
      <c r="K1165" s="1"/>
    </row>
    <row r="1166" spans="11:11" x14ac:dyDescent="0.35">
      <c r="K1166" s="1"/>
    </row>
    <row r="1167" spans="11:11" x14ac:dyDescent="0.35">
      <c r="K1167" s="1"/>
    </row>
    <row r="1168" spans="11:11" x14ac:dyDescent="0.35">
      <c r="K1168" s="1"/>
    </row>
    <row r="1169" spans="11:11" x14ac:dyDescent="0.35">
      <c r="K1169" s="1"/>
    </row>
    <row r="1170" spans="11:11" x14ac:dyDescent="0.35">
      <c r="K1170" s="1"/>
    </row>
    <row r="1171" spans="11:11" x14ac:dyDescent="0.35">
      <c r="K1171" s="1"/>
    </row>
    <row r="1172" spans="11:11" x14ac:dyDescent="0.35">
      <c r="K1172" s="1"/>
    </row>
    <row r="1173" spans="11:11" x14ac:dyDescent="0.35">
      <c r="K1173" s="1"/>
    </row>
    <row r="1174" spans="11:11" x14ac:dyDescent="0.35">
      <c r="K1174" s="1"/>
    </row>
    <row r="1175" spans="11:11" x14ac:dyDescent="0.35">
      <c r="K1175" s="1"/>
    </row>
    <row r="1176" spans="11:11" x14ac:dyDescent="0.35">
      <c r="K1176" s="1"/>
    </row>
    <row r="1177" spans="11:11" x14ac:dyDescent="0.35">
      <c r="K1177" s="1"/>
    </row>
    <row r="1178" spans="11:11" x14ac:dyDescent="0.35">
      <c r="K1178" s="1"/>
    </row>
    <row r="1179" spans="11:11" x14ac:dyDescent="0.35">
      <c r="K1179" s="1"/>
    </row>
    <row r="1180" spans="11:11" x14ac:dyDescent="0.35">
      <c r="K1180" s="1"/>
    </row>
    <row r="1181" spans="11:11" x14ac:dyDescent="0.35">
      <c r="K1181" s="1"/>
    </row>
    <row r="1182" spans="11:11" x14ac:dyDescent="0.35">
      <c r="K1182" s="1"/>
    </row>
    <row r="1183" spans="11:11" x14ac:dyDescent="0.35">
      <c r="K1183" s="1"/>
    </row>
    <row r="1184" spans="11:11" x14ac:dyDescent="0.35">
      <c r="K1184" s="1"/>
    </row>
    <row r="1185" spans="11:11" x14ac:dyDescent="0.35">
      <c r="K1185" s="1"/>
    </row>
    <row r="1186" spans="11:11" x14ac:dyDescent="0.35">
      <c r="K1186" s="1"/>
    </row>
    <row r="1187" spans="11:11" x14ac:dyDescent="0.35">
      <c r="K1187" s="1"/>
    </row>
    <row r="1188" spans="11:11" x14ac:dyDescent="0.35">
      <c r="K1188" s="1"/>
    </row>
    <row r="1189" spans="11:11" x14ac:dyDescent="0.35">
      <c r="K1189" s="1"/>
    </row>
    <row r="1190" spans="11:11" x14ac:dyDescent="0.35">
      <c r="K1190" s="1"/>
    </row>
    <row r="1191" spans="11:11" x14ac:dyDescent="0.35">
      <c r="K1191" s="1"/>
    </row>
    <row r="1192" spans="11:11" x14ac:dyDescent="0.35">
      <c r="K1192" s="1"/>
    </row>
    <row r="1193" spans="11:11" x14ac:dyDescent="0.35">
      <c r="K1193" s="1"/>
    </row>
    <row r="1194" spans="11:11" x14ac:dyDescent="0.35">
      <c r="K1194" s="1"/>
    </row>
    <row r="1195" spans="11:11" x14ac:dyDescent="0.35">
      <c r="K1195" s="1"/>
    </row>
    <row r="1196" spans="11:11" x14ac:dyDescent="0.35">
      <c r="K1196" s="1"/>
    </row>
    <row r="1197" spans="11:11" x14ac:dyDescent="0.35">
      <c r="K1197" s="1"/>
    </row>
    <row r="1198" spans="11:11" x14ac:dyDescent="0.35">
      <c r="K1198" s="1"/>
    </row>
    <row r="1199" spans="11:11" x14ac:dyDescent="0.35">
      <c r="K1199" s="1"/>
    </row>
    <row r="1200" spans="11:11" x14ac:dyDescent="0.35">
      <c r="K1200" s="1"/>
    </row>
    <row r="1201" spans="11:11" x14ac:dyDescent="0.35">
      <c r="K1201" s="1"/>
    </row>
    <row r="1202" spans="11:11" x14ac:dyDescent="0.35">
      <c r="K1202" s="1"/>
    </row>
    <row r="1203" spans="11:11" x14ac:dyDescent="0.35">
      <c r="K1203" s="1"/>
    </row>
    <row r="1204" spans="11:11" x14ac:dyDescent="0.35">
      <c r="K1204" s="1"/>
    </row>
    <row r="1205" spans="11:11" x14ac:dyDescent="0.35">
      <c r="K1205" s="1"/>
    </row>
    <row r="1206" spans="11:11" x14ac:dyDescent="0.35">
      <c r="K1206" s="1"/>
    </row>
    <row r="1207" spans="11:11" x14ac:dyDescent="0.35">
      <c r="K1207" s="1"/>
    </row>
    <row r="1208" spans="11:11" x14ac:dyDescent="0.35">
      <c r="K1208" s="1"/>
    </row>
    <row r="1209" spans="11:11" x14ac:dyDescent="0.35">
      <c r="K1209" s="1"/>
    </row>
    <row r="1210" spans="11:11" x14ac:dyDescent="0.35">
      <c r="K1210" s="1"/>
    </row>
    <row r="1211" spans="11:11" x14ac:dyDescent="0.35">
      <c r="K1211" s="1"/>
    </row>
    <row r="1212" spans="11:11" x14ac:dyDescent="0.35">
      <c r="K1212" s="1"/>
    </row>
    <row r="1213" spans="11:11" x14ac:dyDescent="0.35">
      <c r="K1213" s="1"/>
    </row>
    <row r="1214" spans="11:11" x14ac:dyDescent="0.35">
      <c r="K1214" s="1"/>
    </row>
    <row r="1215" spans="11:11" x14ac:dyDescent="0.35">
      <c r="K1215" s="1"/>
    </row>
    <row r="1216" spans="11:11" x14ac:dyDescent="0.35">
      <c r="K1216" s="1"/>
    </row>
    <row r="1217" spans="11:11" x14ac:dyDescent="0.35">
      <c r="K1217" s="1"/>
    </row>
    <row r="1218" spans="11:11" x14ac:dyDescent="0.35">
      <c r="K1218" s="1"/>
    </row>
    <row r="1219" spans="11:11" x14ac:dyDescent="0.35">
      <c r="K1219" s="1"/>
    </row>
    <row r="1220" spans="11:11" x14ac:dyDescent="0.35">
      <c r="K1220" s="1"/>
    </row>
    <row r="1221" spans="11:11" x14ac:dyDescent="0.35">
      <c r="K1221" s="1"/>
    </row>
    <row r="1222" spans="11:11" x14ac:dyDescent="0.35">
      <c r="K1222" s="1"/>
    </row>
    <row r="1223" spans="11:11" x14ac:dyDescent="0.35">
      <c r="K1223" s="1"/>
    </row>
    <row r="1224" spans="11:11" x14ac:dyDescent="0.35">
      <c r="K1224" s="1"/>
    </row>
    <row r="1225" spans="11:11" x14ac:dyDescent="0.35">
      <c r="K1225" s="1"/>
    </row>
    <row r="1226" spans="11:11" x14ac:dyDescent="0.35">
      <c r="K1226" s="1"/>
    </row>
    <row r="1227" spans="11:11" x14ac:dyDescent="0.35">
      <c r="K1227" s="1"/>
    </row>
    <row r="1228" spans="11:11" x14ac:dyDescent="0.35">
      <c r="K1228" s="1"/>
    </row>
    <row r="1229" spans="11:11" x14ac:dyDescent="0.35">
      <c r="K1229" s="1"/>
    </row>
    <row r="1230" spans="11:11" x14ac:dyDescent="0.35">
      <c r="K1230" s="1"/>
    </row>
    <row r="1231" spans="11:11" x14ac:dyDescent="0.35">
      <c r="K1231" s="1"/>
    </row>
    <row r="1232" spans="11:11" x14ac:dyDescent="0.35">
      <c r="K1232" s="1"/>
    </row>
    <row r="1233" spans="11:11" x14ac:dyDescent="0.35">
      <c r="K1233" s="1"/>
    </row>
    <row r="1234" spans="11:11" x14ac:dyDescent="0.35">
      <c r="K1234" s="1"/>
    </row>
    <row r="1235" spans="11:11" x14ac:dyDescent="0.35">
      <c r="K1235" s="1"/>
    </row>
    <row r="1236" spans="11:11" x14ac:dyDescent="0.35">
      <c r="K1236" s="1"/>
    </row>
    <row r="1237" spans="11:11" x14ac:dyDescent="0.35">
      <c r="K1237" s="1"/>
    </row>
    <row r="1238" spans="11:11" x14ac:dyDescent="0.35">
      <c r="K1238" s="1"/>
    </row>
    <row r="1239" spans="11:11" x14ac:dyDescent="0.35">
      <c r="K1239" s="1"/>
    </row>
    <row r="1240" spans="11:11" x14ac:dyDescent="0.35">
      <c r="K1240" s="1"/>
    </row>
    <row r="1241" spans="11:11" x14ac:dyDescent="0.35">
      <c r="K1241" s="1"/>
    </row>
    <row r="1242" spans="11:11" x14ac:dyDescent="0.35">
      <c r="K1242" s="1"/>
    </row>
    <row r="1243" spans="11:11" x14ac:dyDescent="0.35">
      <c r="K1243" s="1"/>
    </row>
    <row r="1244" spans="11:11" x14ac:dyDescent="0.35">
      <c r="K1244" s="1"/>
    </row>
    <row r="1245" spans="11:11" x14ac:dyDescent="0.35">
      <c r="K1245" s="1"/>
    </row>
    <row r="1246" spans="11:11" x14ac:dyDescent="0.35">
      <c r="K1246" s="1"/>
    </row>
    <row r="1247" spans="11:11" x14ac:dyDescent="0.35">
      <c r="K1247" s="1"/>
    </row>
    <row r="1248" spans="11:11" x14ac:dyDescent="0.35">
      <c r="K1248" s="1"/>
    </row>
    <row r="1249" spans="11:11" x14ac:dyDescent="0.35">
      <c r="K1249" s="1"/>
    </row>
    <row r="1250" spans="11:11" x14ac:dyDescent="0.35">
      <c r="K1250" s="1"/>
    </row>
    <row r="1251" spans="11:11" x14ac:dyDescent="0.35">
      <c r="K1251" s="1"/>
    </row>
    <row r="1252" spans="11:11" x14ac:dyDescent="0.35">
      <c r="K1252" s="1"/>
    </row>
    <row r="1253" spans="11:11" x14ac:dyDescent="0.35">
      <c r="K1253" s="1"/>
    </row>
    <row r="1254" spans="11:11" x14ac:dyDescent="0.35">
      <c r="K1254" s="1"/>
    </row>
    <row r="1255" spans="11:11" x14ac:dyDescent="0.35">
      <c r="K1255" s="1"/>
    </row>
    <row r="1256" spans="11:11" x14ac:dyDescent="0.35">
      <c r="K1256" s="1"/>
    </row>
    <row r="1257" spans="11:11" x14ac:dyDescent="0.35">
      <c r="K1257" s="1"/>
    </row>
    <row r="1258" spans="11:11" x14ac:dyDescent="0.35">
      <c r="K1258" s="1"/>
    </row>
    <row r="1259" spans="11:11" x14ac:dyDescent="0.35">
      <c r="K1259" s="1"/>
    </row>
    <row r="1260" spans="11:11" x14ac:dyDescent="0.35">
      <c r="K1260" s="1"/>
    </row>
    <row r="1261" spans="11:11" x14ac:dyDescent="0.35">
      <c r="K1261" s="1"/>
    </row>
    <row r="1262" spans="11:11" x14ac:dyDescent="0.35">
      <c r="K1262" s="1"/>
    </row>
    <row r="1263" spans="11:11" x14ac:dyDescent="0.35">
      <c r="K1263" s="1"/>
    </row>
    <row r="1264" spans="11:11" x14ac:dyDescent="0.35">
      <c r="K1264" s="1"/>
    </row>
    <row r="1265" spans="11:11" x14ac:dyDescent="0.35">
      <c r="K1265" s="1"/>
    </row>
    <row r="1266" spans="11:11" x14ac:dyDescent="0.35">
      <c r="K1266" s="1"/>
    </row>
    <row r="1267" spans="11:11" x14ac:dyDescent="0.35">
      <c r="K1267" s="1"/>
    </row>
    <row r="1268" spans="11:11" x14ac:dyDescent="0.35">
      <c r="K1268" s="1"/>
    </row>
    <row r="1269" spans="11:11" x14ac:dyDescent="0.35">
      <c r="K1269" s="1"/>
    </row>
    <row r="1270" spans="11:11" x14ac:dyDescent="0.35">
      <c r="K1270" s="1"/>
    </row>
    <row r="1271" spans="11:11" x14ac:dyDescent="0.35">
      <c r="K1271" s="1"/>
    </row>
    <row r="1272" spans="11:11" x14ac:dyDescent="0.35">
      <c r="K1272" s="1"/>
    </row>
    <row r="1273" spans="11:11" x14ac:dyDescent="0.35">
      <c r="K1273" s="1"/>
    </row>
    <row r="1274" spans="11:11" x14ac:dyDescent="0.35">
      <c r="K1274" s="1"/>
    </row>
    <row r="1275" spans="11:11" x14ac:dyDescent="0.35">
      <c r="K1275" s="1"/>
    </row>
    <row r="1276" spans="11:11" x14ac:dyDescent="0.35">
      <c r="K1276" s="1"/>
    </row>
    <row r="1277" spans="11:11" x14ac:dyDescent="0.35">
      <c r="K1277" s="1"/>
    </row>
    <row r="1278" spans="11:11" x14ac:dyDescent="0.35">
      <c r="K1278" s="1"/>
    </row>
    <row r="1279" spans="11:11" x14ac:dyDescent="0.35">
      <c r="K1279" s="1"/>
    </row>
    <row r="1280" spans="11:11" x14ac:dyDescent="0.35">
      <c r="K1280" s="1"/>
    </row>
    <row r="1281" spans="11:11" x14ac:dyDescent="0.35">
      <c r="K1281" s="1"/>
    </row>
    <row r="1282" spans="11:11" x14ac:dyDescent="0.35">
      <c r="K1282" s="1"/>
    </row>
    <row r="1283" spans="11:11" x14ac:dyDescent="0.35">
      <c r="K1283" s="1"/>
    </row>
    <row r="1284" spans="11:11" x14ac:dyDescent="0.35">
      <c r="K1284" s="1"/>
    </row>
    <row r="1285" spans="11:11" x14ac:dyDescent="0.35">
      <c r="K1285" s="1"/>
    </row>
    <row r="1286" spans="11:11" x14ac:dyDescent="0.35">
      <c r="K1286" s="1"/>
    </row>
    <row r="1287" spans="11:11" x14ac:dyDescent="0.35">
      <c r="K1287" s="1"/>
    </row>
    <row r="1288" spans="11:11" x14ac:dyDescent="0.35">
      <c r="K1288" s="1"/>
    </row>
    <row r="1289" spans="11:11" x14ac:dyDescent="0.35">
      <c r="K1289" s="1"/>
    </row>
    <row r="1290" spans="11:11" x14ac:dyDescent="0.35">
      <c r="K1290" s="1"/>
    </row>
    <row r="1291" spans="11:11" x14ac:dyDescent="0.35">
      <c r="K1291" s="1"/>
    </row>
    <row r="1292" spans="11:11" x14ac:dyDescent="0.35">
      <c r="K1292" s="1"/>
    </row>
    <row r="1293" spans="11:11" x14ac:dyDescent="0.35">
      <c r="K1293" s="1"/>
    </row>
    <row r="1294" spans="11:11" x14ac:dyDescent="0.35">
      <c r="K1294" s="1"/>
    </row>
    <row r="1295" spans="11:11" x14ac:dyDescent="0.35">
      <c r="K1295" s="1"/>
    </row>
    <row r="1296" spans="11:11" x14ac:dyDescent="0.35">
      <c r="K1296" s="1"/>
    </row>
    <row r="1297" spans="11:11" x14ac:dyDescent="0.35">
      <c r="K1297" s="1"/>
    </row>
    <row r="1298" spans="11:11" x14ac:dyDescent="0.35">
      <c r="K1298" s="1"/>
    </row>
    <row r="1299" spans="11:11" x14ac:dyDescent="0.35">
      <c r="K1299" s="1"/>
    </row>
    <row r="1300" spans="11:11" x14ac:dyDescent="0.35">
      <c r="K1300" s="1"/>
    </row>
    <row r="1301" spans="11:11" x14ac:dyDescent="0.35">
      <c r="K1301" s="1"/>
    </row>
  </sheetData>
  <mergeCells count="22">
    <mergeCell ref="A1:K1"/>
    <mergeCell ref="A2:K2"/>
    <mergeCell ref="A100:K100"/>
    <mergeCell ref="D61:I61"/>
    <mergeCell ref="A60:K60"/>
    <mergeCell ref="A80:C80"/>
    <mergeCell ref="D80:I80"/>
    <mergeCell ref="A78:K78"/>
    <mergeCell ref="A79:K79"/>
    <mergeCell ref="A101:K101"/>
    <mergeCell ref="A102:C102"/>
    <mergeCell ref="E3:I3"/>
    <mergeCell ref="A3:D3"/>
    <mergeCell ref="D22:I22"/>
    <mergeCell ref="D102:I102"/>
    <mergeCell ref="A22:C22"/>
    <mergeCell ref="A20:K20"/>
    <mergeCell ref="A21:K21"/>
    <mergeCell ref="A39:K39"/>
    <mergeCell ref="A40:K40"/>
    <mergeCell ref="A59:K59"/>
    <mergeCell ref="A61:C61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2020-11-10T04:36:45Z</cp:lastPrinted>
  <dcterms:created xsi:type="dcterms:W3CDTF">2019-10-21T05:32:32Z</dcterms:created>
  <dcterms:modified xsi:type="dcterms:W3CDTF">2020-11-26T07:09:53Z</dcterms:modified>
</cp:coreProperties>
</file>